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I21" i="1"/>
  <c r="H21" i="1"/>
  <c r="G21" i="1"/>
  <c r="I20" i="1"/>
  <c r="H20" i="1"/>
  <c r="G20" i="1"/>
  <c r="F21" i="1"/>
  <c r="F20" i="1"/>
  <c r="I25" i="1"/>
  <c r="I24" i="1"/>
  <c r="H26" i="1"/>
  <c r="H25" i="1"/>
  <c r="H24" i="1"/>
  <c r="G26" i="1"/>
  <c r="G25" i="1"/>
  <c r="G24" i="1"/>
  <c r="F26" i="1"/>
  <c r="F25" i="1"/>
  <c r="F24" i="1"/>
  <c r="E32" i="1"/>
  <c r="I32" i="1"/>
  <c r="H32" i="1"/>
  <c r="G32" i="1"/>
  <c r="F32" i="1"/>
  <c r="F35" i="1"/>
  <c r="E26" i="1"/>
  <c r="I26" i="1"/>
  <c r="E27" i="1"/>
  <c r="F27" i="1"/>
  <c r="I33" i="1" l="1"/>
  <c r="H33" i="1"/>
  <c r="G33" i="1"/>
  <c r="F33" i="1"/>
  <c r="E36" i="1"/>
  <c r="G27" i="1"/>
  <c r="E30" i="1"/>
  <c r="E29" i="1"/>
  <c r="E28" i="1"/>
  <c r="I27" i="1"/>
  <c r="H27" i="1"/>
  <c r="E25" i="1" l="1"/>
  <c r="I13" i="1"/>
  <c r="H13" i="1"/>
  <c r="I12" i="1"/>
  <c r="H12" i="1"/>
  <c r="I11" i="1"/>
  <c r="H11" i="1"/>
  <c r="G13" i="1"/>
  <c r="G12" i="1"/>
  <c r="G11" i="1"/>
  <c r="F13" i="1"/>
  <c r="F12" i="1"/>
  <c r="F11" i="1"/>
  <c r="E17" i="1"/>
  <c r="E16" i="1"/>
  <c r="E15" i="1"/>
  <c r="I14" i="1"/>
  <c r="H14" i="1"/>
  <c r="G14" i="1"/>
  <c r="F14" i="1"/>
  <c r="F23" i="1"/>
  <c r="G10" i="1" l="1"/>
  <c r="I10" i="1"/>
  <c r="E12" i="1"/>
  <c r="E13" i="1"/>
  <c r="H10" i="1"/>
  <c r="F10" i="1"/>
  <c r="E11" i="1"/>
  <c r="E14" i="1"/>
  <c r="E42" i="1"/>
  <c r="E41" i="1"/>
  <c r="E40" i="1"/>
  <c r="I39" i="1"/>
  <c r="H39" i="1"/>
  <c r="G39" i="1"/>
  <c r="F39" i="1"/>
  <c r="I34" i="1"/>
  <c r="H23" i="1"/>
  <c r="E24" i="1"/>
  <c r="E38" i="1"/>
  <c r="E37" i="1"/>
  <c r="G35" i="1"/>
  <c r="I35" i="1"/>
  <c r="H35" i="1"/>
  <c r="I23" i="1"/>
  <c r="G23" i="1"/>
  <c r="H7" i="1" l="1"/>
  <c r="I8" i="1"/>
  <c r="E10" i="1"/>
  <c r="I6" i="1"/>
  <c r="G6" i="1"/>
  <c r="I7" i="1"/>
  <c r="G7" i="1"/>
  <c r="H34" i="1"/>
  <c r="F7" i="1"/>
  <c r="I31" i="1"/>
  <c r="E39" i="1"/>
  <c r="E23" i="1"/>
  <c r="E33" i="1"/>
  <c r="E35" i="1"/>
  <c r="I19" i="1" l="1"/>
  <c r="E7" i="1"/>
  <c r="I5" i="1"/>
  <c r="E21" i="1"/>
  <c r="G34" i="1"/>
  <c r="H8" i="1"/>
  <c r="F6" i="1"/>
  <c r="G19" i="1" l="1"/>
  <c r="G31" i="1"/>
  <c r="F34" i="1"/>
  <c r="H19" i="1" l="1"/>
  <c r="H6" i="1"/>
  <c r="E20" i="1"/>
  <c r="E34" i="1"/>
  <c r="F19" i="1"/>
  <c r="F31" i="1"/>
  <c r="G8" i="1"/>
  <c r="G5" i="1" s="1"/>
  <c r="H31" i="1"/>
  <c r="E31" i="1" l="1"/>
  <c r="H5" i="1"/>
  <c r="E6" i="1"/>
  <c r="E22" i="1"/>
  <c r="F8" i="1"/>
  <c r="E19" i="1"/>
  <c r="E8" i="1" l="1"/>
  <c r="F5" i="1"/>
  <c r="E5" i="1" s="1"/>
</calcChain>
</file>

<file path=xl/sharedStrings.xml><?xml version="1.0" encoding="utf-8"?>
<sst xmlns="http://schemas.openxmlformats.org/spreadsheetml/2006/main" count="72" uniqueCount="32">
  <si>
    <t xml:space="preserve">Приложение № 1
к программе
</t>
  </si>
  <si>
    <t>№ п/п</t>
  </si>
  <si>
    <t>Наименование структурных элементов программы</t>
  </si>
  <si>
    <t>Источники финансирования</t>
  </si>
  <si>
    <t>Годы реализации</t>
  </si>
  <si>
    <t>Всего расходов (тыс.руб.)</t>
  </si>
  <si>
    <t>Оценка расходов (тыс. руб. в ценах соответствующих лет)</t>
  </si>
  <si>
    <t xml:space="preserve">Ответственный за выполнение мероприятий программы </t>
  </si>
  <si>
    <t xml:space="preserve">1-й  финансовый     
год      
планового
периода  
(2024 год)
</t>
  </si>
  <si>
    <t xml:space="preserve">2-й 
финансовый
год  планового периода
(2025 год)
</t>
  </si>
  <si>
    <t xml:space="preserve">(3-й 
финансовый
год  планового периода
(2026 год)
</t>
  </si>
  <si>
    <t>Итого</t>
  </si>
  <si>
    <t>Средства бюджета поселения</t>
  </si>
  <si>
    <t>Средства   бюджета Ленинградской области</t>
  </si>
  <si>
    <t>Средства Федерального бюджета</t>
  </si>
  <si>
    <t>ИТОГО ПО ПРОГРАММЕ</t>
  </si>
  <si>
    <t>2023 - 2026</t>
  </si>
  <si>
    <t>Проектная часть</t>
  </si>
  <si>
    <t>Итого расходов по проектной части</t>
  </si>
  <si>
    <t>Процессная часть</t>
  </si>
  <si>
    <t>Итого расходов по процессной части</t>
  </si>
  <si>
    <t xml:space="preserve">Период, предшествующий 1-му финансовому     
году      
планового
периода *  
(2023 год)
</t>
  </si>
  <si>
    <t>2.1</t>
  </si>
  <si>
    <t>* Суммарный объем финансирования в период, предшествующий 1-му году планового периода. Рассчитывается, начиная с 2023 года и включительно по год, после которого начинается 1-й год планового периода, согласно решению Совета депутатов о бюджете.</t>
  </si>
  <si>
    <t>1.1</t>
  </si>
  <si>
    <t xml:space="preserve">План реализации муниципальной программы Сясьстройского городского поселения
 «Ремонт, реконструкция и строительство контейнерных площадок  на территории Сясьстройского городского поселения Волховского муниципального района Ленинградской области»
</t>
  </si>
  <si>
    <t xml:space="preserve">Комплекс процессных мероприятий 
Мероприятие 1: 
Доведение эксплуатационного и санитарно-гигиенического состояния контейнерных площадок, расположенных на территории Сясьстройского городского поселения до установленных требований
</t>
  </si>
  <si>
    <t xml:space="preserve">Мероприятия по содержанию, ремонту и оснащению емкостями мест (площадок) накопления твердых коммунальных отходов
</t>
  </si>
  <si>
    <t xml:space="preserve">Комплекс процессных мероприятий 
Мероприятие 2: 
Мониторинг образования и ликвидация несанкционированных свалок
</t>
  </si>
  <si>
    <t xml:space="preserve">Мероприятия по ликвидации несанкционированных свалок 
</t>
  </si>
  <si>
    <t>2.2</t>
  </si>
  <si>
    <t xml:space="preserve">Мероприятия по ликвидации мест несанкционированного размещения отходов и озеленение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</si>
</sst>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B1" zoomScale="130" zoomScaleNormal="130" workbookViewId="0">
      <selection activeCell="M39" sqref="M39"/>
    </sheetView>
  </sheetViews>
  <sheetFormatPr defaultRowHeight="15" x14ac:dyDescent="0.25"/>
  <cols>
    <col min="1" max="1" width="7.28515625" customWidth="1"/>
    <col min="2" max="2" width="34.85546875" customWidth="1"/>
    <col min="3" max="3" width="22.28515625" customWidth="1"/>
    <col min="4" max="4" width="13.140625" customWidth="1"/>
    <col min="5" max="5" width="13.85546875" customWidth="1"/>
    <col min="6" max="6" width="18.7109375" customWidth="1"/>
    <col min="7" max="7" width="14" customWidth="1"/>
    <col min="8" max="8" width="15.85546875" customWidth="1"/>
    <col min="9" max="9" width="13.42578125" customWidth="1"/>
    <col min="10" max="10" width="18" customWidth="1"/>
    <col min="11" max="12" width="12.42578125" bestFit="1" customWidth="1"/>
    <col min="13" max="13" width="12.85546875" customWidth="1"/>
    <col min="14" max="14" width="16.140625" bestFit="1" customWidth="1"/>
  </cols>
  <sheetData>
    <row r="1" spans="1:13" s="1" customFormat="1" ht="33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s="1" customFormat="1" ht="45.75" customHeight="1" x14ac:dyDescent="0.25">
      <c r="A2" s="47" t="s">
        <v>25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s="1" customFormat="1" ht="22.5" customHeight="1" x14ac:dyDescent="0.25">
      <c r="A3" s="26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/>
      <c r="H3" s="44"/>
      <c r="I3" s="44"/>
      <c r="J3" s="44" t="s">
        <v>7</v>
      </c>
    </row>
    <row r="4" spans="1:13" s="1" customFormat="1" ht="124.5" customHeight="1" x14ac:dyDescent="0.25">
      <c r="A4" s="26"/>
      <c r="B4" s="44"/>
      <c r="C4" s="44"/>
      <c r="D4" s="44"/>
      <c r="E4" s="44"/>
      <c r="F4" s="2" t="s">
        <v>21</v>
      </c>
      <c r="G4" s="3" t="s">
        <v>8</v>
      </c>
      <c r="H4" s="3" t="s">
        <v>9</v>
      </c>
      <c r="I4" s="3" t="s">
        <v>10</v>
      </c>
      <c r="J4" s="44"/>
    </row>
    <row r="5" spans="1:13" s="1" customFormat="1" ht="15.75" x14ac:dyDescent="0.25">
      <c r="A5" s="19"/>
      <c r="B5" s="34" t="s">
        <v>15</v>
      </c>
      <c r="C5" s="4" t="s">
        <v>11</v>
      </c>
      <c r="D5" s="34" t="s">
        <v>16</v>
      </c>
      <c r="E5" s="10">
        <f>F5+G5+H5+I5</f>
        <v>3444.4</v>
      </c>
      <c r="F5" s="10">
        <f>F6+F7+F8</f>
        <v>1262.8</v>
      </c>
      <c r="G5" s="10">
        <f>G6+G7+G8</f>
        <v>1388</v>
      </c>
      <c r="H5" s="10">
        <f>H6+H7+H8</f>
        <v>621.6</v>
      </c>
      <c r="I5" s="10">
        <f>I6+I7+I8</f>
        <v>172</v>
      </c>
      <c r="J5" s="19"/>
      <c r="M5" s="11"/>
    </row>
    <row r="6" spans="1:13" s="1" customFormat="1" ht="30.75" customHeight="1" x14ac:dyDescent="0.25">
      <c r="A6" s="19"/>
      <c r="B6" s="34"/>
      <c r="C6" s="5" t="s">
        <v>12</v>
      </c>
      <c r="D6" s="34"/>
      <c r="E6" s="10">
        <f>F6+G6+H6+I6</f>
        <v>3444.4</v>
      </c>
      <c r="F6" s="18">
        <f t="shared" ref="F6:I8" si="0">F11+F20</f>
        <v>1262.8</v>
      </c>
      <c r="G6" s="18">
        <f t="shared" si="0"/>
        <v>1388</v>
      </c>
      <c r="H6" s="18">
        <f t="shared" si="0"/>
        <v>621.6</v>
      </c>
      <c r="I6" s="18">
        <f t="shared" si="0"/>
        <v>172</v>
      </c>
      <c r="J6" s="19"/>
    </row>
    <row r="7" spans="1:13" s="1" customFormat="1" ht="44.25" customHeight="1" x14ac:dyDescent="0.25">
      <c r="A7" s="19"/>
      <c r="B7" s="34"/>
      <c r="C7" s="5" t="s">
        <v>13</v>
      </c>
      <c r="D7" s="34"/>
      <c r="E7" s="10">
        <f>F7+G7+H7+I7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9"/>
    </row>
    <row r="8" spans="1:13" s="1" customFormat="1" ht="47.25" x14ac:dyDescent="0.25">
      <c r="A8" s="19"/>
      <c r="B8" s="34"/>
      <c r="C8" s="5" t="s">
        <v>14</v>
      </c>
      <c r="D8" s="34"/>
      <c r="E8" s="10">
        <f>F8+G8+H8+I8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9"/>
    </row>
    <row r="9" spans="1:13" s="6" customFormat="1" ht="15.75" x14ac:dyDescent="0.25">
      <c r="A9" s="4"/>
      <c r="B9" s="4" t="s">
        <v>17</v>
      </c>
      <c r="C9" s="19"/>
      <c r="D9" s="19"/>
      <c r="E9" s="19"/>
      <c r="F9" s="19"/>
      <c r="G9" s="19"/>
      <c r="H9" s="19"/>
      <c r="I9" s="19"/>
      <c r="J9" s="19"/>
    </row>
    <row r="10" spans="1:13" s="6" customFormat="1" ht="15.75" x14ac:dyDescent="0.25">
      <c r="A10" s="19"/>
      <c r="B10" s="35" t="s">
        <v>18</v>
      </c>
      <c r="C10" s="4" t="s">
        <v>11</v>
      </c>
      <c r="D10" s="34" t="s">
        <v>16</v>
      </c>
      <c r="E10" s="10">
        <f>F10+G10+H10+I10</f>
        <v>0</v>
      </c>
      <c r="F10" s="10">
        <f>F11+F12+F13</f>
        <v>0</v>
      </c>
      <c r="G10" s="10">
        <f>G11+G12+G13</f>
        <v>0</v>
      </c>
      <c r="H10" s="10">
        <f>H11+H12+H13</f>
        <v>0</v>
      </c>
      <c r="I10" s="10">
        <f>I11+I12+I13</f>
        <v>0</v>
      </c>
      <c r="J10" s="19"/>
    </row>
    <row r="11" spans="1:13" s="6" customFormat="1" ht="30.75" customHeight="1" x14ac:dyDescent="0.25">
      <c r="A11" s="19"/>
      <c r="B11" s="36"/>
      <c r="C11" s="5" t="s">
        <v>12</v>
      </c>
      <c r="D11" s="34"/>
      <c r="E11" s="10">
        <f>F11+G11+H11+I11</f>
        <v>0</v>
      </c>
      <c r="F11" s="18">
        <f>F15</f>
        <v>0</v>
      </c>
      <c r="G11" s="18">
        <f t="shared" ref="G11:I13" si="1">G15</f>
        <v>0</v>
      </c>
      <c r="H11" s="18">
        <f t="shared" si="1"/>
        <v>0</v>
      </c>
      <c r="I11" s="18">
        <f t="shared" si="1"/>
        <v>0</v>
      </c>
      <c r="J11" s="19"/>
    </row>
    <row r="12" spans="1:13" s="6" customFormat="1" ht="44.25" customHeight="1" x14ac:dyDescent="0.25">
      <c r="A12" s="19"/>
      <c r="B12" s="36"/>
      <c r="C12" s="5" t="s">
        <v>13</v>
      </c>
      <c r="D12" s="34"/>
      <c r="E12" s="10">
        <f t="shared" ref="E12:E13" si="2">F12+G12+H12+I12</f>
        <v>0</v>
      </c>
      <c r="F12" s="18">
        <f>F16</f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9"/>
    </row>
    <row r="13" spans="1:13" s="6" customFormat="1" ht="47.25" x14ac:dyDescent="0.25">
      <c r="A13" s="19"/>
      <c r="B13" s="37"/>
      <c r="C13" s="5" t="s">
        <v>14</v>
      </c>
      <c r="D13" s="34"/>
      <c r="E13" s="10">
        <f t="shared" si="2"/>
        <v>0</v>
      </c>
      <c r="F13" s="18">
        <f>F17</f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9"/>
    </row>
    <row r="14" spans="1:13" s="1" customFormat="1" ht="15.75" x14ac:dyDescent="0.25">
      <c r="A14" s="38">
        <v>1</v>
      </c>
      <c r="B14" s="41"/>
      <c r="C14" s="7" t="s">
        <v>11</v>
      </c>
      <c r="D14" s="26" t="s">
        <v>16</v>
      </c>
      <c r="E14" s="15">
        <f>F14+G14+H14+I14</f>
        <v>0</v>
      </c>
      <c r="F14" s="15">
        <f>F15+F16+F17</f>
        <v>0</v>
      </c>
      <c r="G14" s="15">
        <f t="shared" ref="G14:I14" si="3">G15+G16+G17</f>
        <v>0</v>
      </c>
      <c r="H14" s="15">
        <f t="shared" si="3"/>
        <v>0</v>
      </c>
      <c r="I14" s="15">
        <f t="shared" si="3"/>
        <v>0</v>
      </c>
      <c r="J14" s="27"/>
    </row>
    <row r="15" spans="1:13" s="1" customFormat="1" ht="30.75" customHeight="1" x14ac:dyDescent="0.25">
      <c r="A15" s="39"/>
      <c r="B15" s="42"/>
      <c r="C15" s="3" t="s">
        <v>12</v>
      </c>
      <c r="D15" s="26"/>
      <c r="E15" s="15">
        <f t="shared" ref="E15:E16" si="4">F15+G15+H15+I15</f>
        <v>0</v>
      </c>
      <c r="F15" s="17">
        <v>0</v>
      </c>
      <c r="G15" s="17">
        <v>0</v>
      </c>
      <c r="H15" s="17">
        <v>0</v>
      </c>
      <c r="I15" s="17">
        <v>0</v>
      </c>
      <c r="J15" s="27"/>
    </row>
    <row r="16" spans="1:13" s="1" customFormat="1" ht="44.25" customHeight="1" x14ac:dyDescent="0.25">
      <c r="A16" s="39"/>
      <c r="B16" s="42"/>
      <c r="C16" s="3" t="s">
        <v>13</v>
      </c>
      <c r="D16" s="26"/>
      <c r="E16" s="15">
        <f t="shared" si="4"/>
        <v>0</v>
      </c>
      <c r="F16" s="17">
        <v>0</v>
      </c>
      <c r="G16" s="17">
        <v>0</v>
      </c>
      <c r="H16" s="17">
        <v>0</v>
      </c>
      <c r="I16" s="17">
        <v>0</v>
      </c>
      <c r="J16" s="27"/>
    </row>
    <row r="17" spans="1:13" s="1" customFormat="1" ht="47.25" x14ac:dyDescent="0.25">
      <c r="A17" s="40"/>
      <c r="B17" s="43"/>
      <c r="C17" s="3" t="s">
        <v>14</v>
      </c>
      <c r="D17" s="26"/>
      <c r="E17" s="15">
        <f>F17+G17+H17+I17</f>
        <v>0</v>
      </c>
      <c r="F17" s="17">
        <v>0</v>
      </c>
      <c r="G17" s="17">
        <v>0</v>
      </c>
      <c r="H17" s="17">
        <v>0</v>
      </c>
      <c r="I17" s="17">
        <v>0</v>
      </c>
      <c r="J17" s="27"/>
    </row>
    <row r="18" spans="1:13" s="6" customFormat="1" ht="15.75" x14ac:dyDescent="0.25">
      <c r="A18" s="4"/>
      <c r="B18" s="4" t="s">
        <v>19</v>
      </c>
      <c r="C18" s="19"/>
      <c r="D18" s="19"/>
      <c r="E18" s="19"/>
      <c r="F18" s="19"/>
      <c r="G18" s="19"/>
      <c r="H18" s="19"/>
      <c r="I18" s="19"/>
      <c r="J18" s="19"/>
    </row>
    <row r="19" spans="1:13" s="6" customFormat="1" ht="15.75" x14ac:dyDescent="0.25">
      <c r="A19" s="19"/>
      <c r="B19" s="35" t="s">
        <v>20</v>
      </c>
      <c r="C19" s="4" t="s">
        <v>11</v>
      </c>
      <c r="D19" s="34" t="s">
        <v>16</v>
      </c>
      <c r="E19" s="10">
        <f t="shared" ref="E19:E38" si="5">F19+G19+H19+I19</f>
        <v>3444.4</v>
      </c>
      <c r="F19" s="10">
        <f>F20+F21+F22</f>
        <v>1262.8</v>
      </c>
      <c r="G19" s="10">
        <f>G20+G21+G22</f>
        <v>1388</v>
      </c>
      <c r="H19" s="10">
        <f>H20+H21+H22</f>
        <v>621.6</v>
      </c>
      <c r="I19" s="10">
        <f>I20+I21+I22</f>
        <v>172</v>
      </c>
      <c r="J19" s="19"/>
      <c r="M19" s="11"/>
    </row>
    <row r="20" spans="1:13" s="6" customFormat="1" ht="30.75" customHeight="1" x14ac:dyDescent="0.25">
      <c r="A20" s="19"/>
      <c r="B20" s="36"/>
      <c r="C20" s="5" t="s">
        <v>12</v>
      </c>
      <c r="D20" s="34"/>
      <c r="E20" s="10">
        <f t="shared" si="5"/>
        <v>3444.4</v>
      </c>
      <c r="F20" s="10">
        <f t="shared" ref="F20:I22" si="6">F24+F32</f>
        <v>1262.8</v>
      </c>
      <c r="G20" s="10">
        <f t="shared" si="6"/>
        <v>1388</v>
      </c>
      <c r="H20" s="10">
        <f t="shared" si="6"/>
        <v>621.6</v>
      </c>
      <c r="I20" s="10">
        <f t="shared" si="6"/>
        <v>172</v>
      </c>
      <c r="J20" s="19"/>
    </row>
    <row r="21" spans="1:13" s="6" customFormat="1" ht="44.25" customHeight="1" x14ac:dyDescent="0.25">
      <c r="A21" s="19"/>
      <c r="B21" s="36"/>
      <c r="C21" s="5" t="s">
        <v>13</v>
      </c>
      <c r="D21" s="34"/>
      <c r="E21" s="10">
        <f t="shared" si="5"/>
        <v>0</v>
      </c>
      <c r="F21" s="10">
        <f t="shared" si="6"/>
        <v>0</v>
      </c>
      <c r="G21" s="10">
        <f t="shared" si="6"/>
        <v>0</v>
      </c>
      <c r="H21" s="10">
        <f t="shared" si="6"/>
        <v>0</v>
      </c>
      <c r="I21" s="10">
        <f t="shared" si="6"/>
        <v>0</v>
      </c>
      <c r="J21" s="19"/>
    </row>
    <row r="22" spans="1:13" s="6" customFormat="1" ht="47.25" x14ac:dyDescent="0.25">
      <c r="A22" s="19"/>
      <c r="B22" s="37"/>
      <c r="C22" s="5" t="s">
        <v>14</v>
      </c>
      <c r="D22" s="34"/>
      <c r="E22" s="10">
        <f t="shared" si="5"/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19"/>
    </row>
    <row r="23" spans="1:13" s="6" customFormat="1" ht="15.75" x14ac:dyDescent="0.25">
      <c r="A23" s="28">
        <v>1</v>
      </c>
      <c r="B23" s="31" t="s">
        <v>26</v>
      </c>
      <c r="C23" s="4" t="s">
        <v>11</v>
      </c>
      <c r="D23" s="34" t="s">
        <v>16</v>
      </c>
      <c r="E23" s="10">
        <f t="shared" si="5"/>
        <v>1138</v>
      </c>
      <c r="F23" s="10">
        <f>F24+F25+F26</f>
        <v>350</v>
      </c>
      <c r="G23" s="10">
        <f>G24+G25+G26</f>
        <v>388</v>
      </c>
      <c r="H23" s="10">
        <f>H24+H25+H26</f>
        <v>400</v>
      </c>
      <c r="I23" s="10">
        <f>I24+I25+I26</f>
        <v>0</v>
      </c>
      <c r="J23" s="19"/>
      <c r="M23" s="11"/>
    </row>
    <row r="24" spans="1:13" s="6" customFormat="1" ht="37.5" customHeight="1" x14ac:dyDescent="0.25">
      <c r="A24" s="29"/>
      <c r="B24" s="32"/>
      <c r="C24" s="5" t="s">
        <v>12</v>
      </c>
      <c r="D24" s="34"/>
      <c r="E24" s="10">
        <f t="shared" si="5"/>
        <v>1138</v>
      </c>
      <c r="F24" s="10">
        <f t="shared" ref="F24:I25" si="7">F28</f>
        <v>350</v>
      </c>
      <c r="G24" s="10">
        <f t="shared" si="7"/>
        <v>388</v>
      </c>
      <c r="H24" s="10">
        <f t="shared" si="7"/>
        <v>400</v>
      </c>
      <c r="I24" s="10">
        <f t="shared" si="7"/>
        <v>0</v>
      </c>
      <c r="J24" s="19"/>
    </row>
    <row r="25" spans="1:13" s="6" customFormat="1" ht="44.25" customHeight="1" x14ac:dyDescent="0.25">
      <c r="A25" s="29"/>
      <c r="B25" s="32"/>
      <c r="C25" s="5" t="s">
        <v>13</v>
      </c>
      <c r="D25" s="34"/>
      <c r="E25" s="10">
        <f>F25+G25+H25+I25</f>
        <v>0</v>
      </c>
      <c r="F25" s="10">
        <f t="shared" si="7"/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9"/>
    </row>
    <row r="26" spans="1:13" s="6" customFormat="1" ht="73.5" customHeight="1" x14ac:dyDescent="0.25">
      <c r="A26" s="30"/>
      <c r="B26" s="33"/>
      <c r="C26" s="9" t="s">
        <v>14</v>
      </c>
      <c r="D26" s="34"/>
      <c r="E26" s="10">
        <f>F26+G26+H26+I26</f>
        <v>0</v>
      </c>
      <c r="F26" s="10">
        <f>F30</f>
        <v>0</v>
      </c>
      <c r="G26" s="10">
        <f>G30</f>
        <v>0</v>
      </c>
      <c r="H26" s="10">
        <f>H30</f>
        <v>0</v>
      </c>
      <c r="I26" s="10">
        <f>I27</f>
        <v>0</v>
      </c>
      <c r="J26" s="19"/>
    </row>
    <row r="27" spans="1:13" s="1" customFormat="1" ht="15.75" x14ac:dyDescent="0.25">
      <c r="A27" s="20" t="s">
        <v>24</v>
      </c>
      <c r="B27" s="23" t="s">
        <v>27</v>
      </c>
      <c r="C27" s="7" t="s">
        <v>11</v>
      </c>
      <c r="D27" s="26" t="s">
        <v>16</v>
      </c>
      <c r="E27" s="12">
        <f>F27+G27+H27+I27</f>
        <v>1138</v>
      </c>
      <c r="F27" s="13">
        <f>F28+F29+F30</f>
        <v>350</v>
      </c>
      <c r="G27" s="13">
        <f>G28+G29+G30</f>
        <v>388</v>
      </c>
      <c r="H27" s="13">
        <f>H28+H29+H30</f>
        <v>400</v>
      </c>
      <c r="I27" s="13">
        <f>I28+I29+I30</f>
        <v>0</v>
      </c>
      <c r="J27" s="27"/>
      <c r="M27" s="11"/>
    </row>
    <row r="28" spans="1:13" s="1" customFormat="1" ht="30.75" customHeight="1" x14ac:dyDescent="0.25">
      <c r="A28" s="21"/>
      <c r="B28" s="24"/>
      <c r="C28" s="3" t="s">
        <v>12</v>
      </c>
      <c r="D28" s="26"/>
      <c r="E28" s="14">
        <f t="shared" ref="E28:E30" si="8">F28+G28+H28+I28</f>
        <v>1138</v>
      </c>
      <c r="F28" s="17">
        <v>350</v>
      </c>
      <c r="G28" s="15">
        <v>388</v>
      </c>
      <c r="H28" s="17">
        <v>400</v>
      </c>
      <c r="I28" s="17">
        <v>0</v>
      </c>
      <c r="J28" s="27"/>
    </row>
    <row r="29" spans="1:13" s="1" customFormat="1" ht="44.25" customHeight="1" x14ac:dyDescent="0.25">
      <c r="A29" s="21"/>
      <c r="B29" s="24"/>
      <c r="C29" s="3" t="s">
        <v>13</v>
      </c>
      <c r="D29" s="26"/>
      <c r="E29" s="15">
        <f t="shared" si="8"/>
        <v>0</v>
      </c>
      <c r="F29" s="17">
        <v>0</v>
      </c>
      <c r="G29" s="17">
        <v>0</v>
      </c>
      <c r="H29" s="17">
        <v>0</v>
      </c>
      <c r="I29" s="17">
        <v>0</v>
      </c>
      <c r="J29" s="27"/>
    </row>
    <row r="30" spans="1:13" s="1" customFormat="1" ht="48" customHeight="1" x14ac:dyDescent="0.25">
      <c r="A30" s="22"/>
      <c r="B30" s="25"/>
      <c r="C30" s="8" t="s">
        <v>14</v>
      </c>
      <c r="D30" s="26"/>
      <c r="E30" s="15">
        <f t="shared" si="8"/>
        <v>0</v>
      </c>
      <c r="F30" s="17">
        <v>0</v>
      </c>
      <c r="G30" s="17">
        <v>0</v>
      </c>
      <c r="H30" s="17">
        <v>0</v>
      </c>
      <c r="I30" s="17">
        <v>0</v>
      </c>
      <c r="J30" s="27"/>
    </row>
    <row r="31" spans="1:13" s="6" customFormat="1" ht="15.75" x14ac:dyDescent="0.25">
      <c r="A31" s="28">
        <v>2</v>
      </c>
      <c r="B31" s="31" t="s">
        <v>28</v>
      </c>
      <c r="C31" s="4" t="s">
        <v>11</v>
      </c>
      <c r="D31" s="34" t="s">
        <v>16</v>
      </c>
      <c r="E31" s="10">
        <f t="shared" si="5"/>
        <v>2306.4</v>
      </c>
      <c r="F31" s="10">
        <f>F32+F33+F34</f>
        <v>912.8</v>
      </c>
      <c r="G31" s="10">
        <f>G32+G33+G34</f>
        <v>1000</v>
      </c>
      <c r="H31" s="10">
        <f>H32+H33+H34</f>
        <v>221.6</v>
      </c>
      <c r="I31" s="10">
        <f>I32+I33+I34</f>
        <v>172</v>
      </c>
      <c r="J31" s="19"/>
      <c r="M31" s="11"/>
    </row>
    <row r="32" spans="1:13" s="6" customFormat="1" ht="37.5" customHeight="1" x14ac:dyDescent="0.25">
      <c r="A32" s="29"/>
      <c r="B32" s="32"/>
      <c r="C32" s="5" t="s">
        <v>12</v>
      </c>
      <c r="D32" s="34"/>
      <c r="E32" s="10">
        <f>F32+G32+H32+I32</f>
        <v>2306.4</v>
      </c>
      <c r="F32" s="10">
        <f>F36+F39</f>
        <v>912.8</v>
      </c>
      <c r="G32" s="10">
        <f>G36+G39</f>
        <v>1000</v>
      </c>
      <c r="H32" s="10">
        <f>H36+H39</f>
        <v>221.6</v>
      </c>
      <c r="I32" s="10">
        <f>I36+I39</f>
        <v>172</v>
      </c>
      <c r="J32" s="19"/>
    </row>
    <row r="33" spans="1:13" s="6" customFormat="1" ht="44.25" customHeight="1" x14ac:dyDescent="0.25">
      <c r="A33" s="29"/>
      <c r="B33" s="32"/>
      <c r="C33" s="5" t="s">
        <v>13</v>
      </c>
      <c r="D33" s="34"/>
      <c r="E33" s="10">
        <f t="shared" si="5"/>
        <v>0</v>
      </c>
      <c r="F33" s="10">
        <f t="shared" ref="F33:I33" si="9">F37</f>
        <v>0</v>
      </c>
      <c r="G33" s="10">
        <f t="shared" si="9"/>
        <v>0</v>
      </c>
      <c r="H33" s="10">
        <f t="shared" si="9"/>
        <v>0</v>
      </c>
      <c r="I33" s="10">
        <f t="shared" si="9"/>
        <v>0</v>
      </c>
      <c r="J33" s="19"/>
    </row>
    <row r="34" spans="1:13" s="6" customFormat="1" ht="48.75" customHeight="1" x14ac:dyDescent="0.25">
      <c r="A34" s="30"/>
      <c r="B34" s="33"/>
      <c r="C34" s="9" t="s">
        <v>14</v>
      </c>
      <c r="D34" s="34"/>
      <c r="E34" s="10">
        <f t="shared" si="5"/>
        <v>0</v>
      </c>
      <c r="F34" s="10">
        <f>G34+H34+I34+J34</f>
        <v>0</v>
      </c>
      <c r="G34" s="10">
        <f>H34+I34+J34+K34</f>
        <v>0</v>
      </c>
      <c r="H34" s="10">
        <f>I34+J34+K34+L34</f>
        <v>0</v>
      </c>
      <c r="I34" s="10">
        <f>J34+K34+L34+M34</f>
        <v>0</v>
      </c>
      <c r="J34" s="19"/>
    </row>
    <row r="35" spans="1:13" s="1" customFormat="1" ht="15.75" x14ac:dyDescent="0.25">
      <c r="A35" s="20" t="s">
        <v>22</v>
      </c>
      <c r="B35" s="23" t="s">
        <v>29</v>
      </c>
      <c r="C35" s="7" t="s">
        <v>11</v>
      </c>
      <c r="D35" s="26" t="s">
        <v>16</v>
      </c>
      <c r="E35" s="13">
        <f t="shared" si="5"/>
        <v>1943.6</v>
      </c>
      <c r="F35" s="13">
        <f>F36+F37+F38</f>
        <v>550</v>
      </c>
      <c r="G35" s="13">
        <f>G36+G37+G38</f>
        <v>1000</v>
      </c>
      <c r="H35" s="13">
        <f>H36+H37+H38</f>
        <v>221.6</v>
      </c>
      <c r="I35" s="13">
        <f>I36+I37+I38</f>
        <v>172</v>
      </c>
      <c r="J35" s="27"/>
      <c r="M35" s="11"/>
    </row>
    <row r="36" spans="1:13" s="1" customFormat="1" ht="30.75" customHeight="1" x14ac:dyDescent="0.25">
      <c r="A36" s="21"/>
      <c r="B36" s="24"/>
      <c r="C36" s="3" t="s">
        <v>12</v>
      </c>
      <c r="D36" s="26"/>
      <c r="E36" s="15">
        <f>F36+G36+H36+I36</f>
        <v>1943.6</v>
      </c>
      <c r="F36" s="15">
        <v>550</v>
      </c>
      <c r="G36" s="15">
        <v>1000</v>
      </c>
      <c r="H36" s="17">
        <v>221.6</v>
      </c>
      <c r="I36" s="17">
        <v>172</v>
      </c>
      <c r="J36" s="27"/>
    </row>
    <row r="37" spans="1:13" s="1" customFormat="1" ht="44.25" customHeight="1" x14ac:dyDescent="0.25">
      <c r="A37" s="21"/>
      <c r="B37" s="24"/>
      <c r="C37" s="3" t="s">
        <v>13</v>
      </c>
      <c r="D37" s="26"/>
      <c r="E37" s="15">
        <f t="shared" si="5"/>
        <v>0</v>
      </c>
      <c r="F37" s="17">
        <v>0</v>
      </c>
      <c r="G37" s="17">
        <v>0</v>
      </c>
      <c r="H37" s="17">
        <v>0</v>
      </c>
      <c r="I37" s="17">
        <v>0</v>
      </c>
      <c r="J37" s="27"/>
    </row>
    <row r="38" spans="1:13" s="1" customFormat="1" ht="48" customHeight="1" x14ac:dyDescent="0.25">
      <c r="A38" s="22"/>
      <c r="B38" s="25"/>
      <c r="C38" s="8" t="s">
        <v>14</v>
      </c>
      <c r="D38" s="26"/>
      <c r="E38" s="15">
        <f t="shared" si="5"/>
        <v>0</v>
      </c>
      <c r="F38" s="17">
        <v>0</v>
      </c>
      <c r="G38" s="17">
        <v>0</v>
      </c>
      <c r="H38" s="17">
        <v>0</v>
      </c>
      <c r="I38" s="17">
        <v>0</v>
      </c>
      <c r="J38" s="27"/>
    </row>
    <row r="39" spans="1:13" s="1" customFormat="1" ht="15.75" x14ac:dyDescent="0.25">
      <c r="A39" s="20" t="s">
        <v>30</v>
      </c>
      <c r="B39" s="23" t="s">
        <v>31</v>
      </c>
      <c r="C39" s="7" t="s">
        <v>11</v>
      </c>
      <c r="D39" s="26" t="s">
        <v>16</v>
      </c>
      <c r="E39" s="13">
        <f t="shared" ref="E39:E42" si="10">F39+G39+H39+I39</f>
        <v>362.8</v>
      </c>
      <c r="F39" s="13">
        <f>F40+F41+F42</f>
        <v>362.8</v>
      </c>
      <c r="G39" s="13">
        <f>G40+G41+G42</f>
        <v>0</v>
      </c>
      <c r="H39" s="13">
        <f>H40+H41+H42</f>
        <v>0</v>
      </c>
      <c r="I39" s="13">
        <f>I40+I41+I42</f>
        <v>0</v>
      </c>
      <c r="J39" s="27"/>
      <c r="M39" s="11"/>
    </row>
    <row r="40" spans="1:13" s="1" customFormat="1" ht="30.75" customHeight="1" x14ac:dyDescent="0.25">
      <c r="A40" s="21"/>
      <c r="B40" s="24"/>
      <c r="C40" s="3" t="s">
        <v>12</v>
      </c>
      <c r="D40" s="26"/>
      <c r="E40" s="15">
        <f t="shared" si="10"/>
        <v>362.8</v>
      </c>
      <c r="F40" s="17">
        <v>362.8</v>
      </c>
      <c r="G40" s="15">
        <v>0</v>
      </c>
      <c r="H40" s="17">
        <v>0</v>
      </c>
      <c r="I40" s="17">
        <v>0</v>
      </c>
      <c r="J40" s="27"/>
    </row>
    <row r="41" spans="1:13" s="1" customFormat="1" ht="44.25" customHeight="1" x14ac:dyDescent="0.25">
      <c r="A41" s="21"/>
      <c r="B41" s="24"/>
      <c r="C41" s="3" t="s">
        <v>13</v>
      </c>
      <c r="D41" s="26"/>
      <c r="E41" s="15">
        <f t="shared" si="10"/>
        <v>0</v>
      </c>
      <c r="F41" s="17">
        <v>0</v>
      </c>
      <c r="G41" s="17">
        <v>0</v>
      </c>
      <c r="H41" s="17">
        <v>0</v>
      </c>
      <c r="I41" s="17">
        <v>0</v>
      </c>
      <c r="J41" s="27"/>
    </row>
    <row r="42" spans="1:13" s="1" customFormat="1" ht="48" customHeight="1" x14ac:dyDescent="0.25">
      <c r="A42" s="22"/>
      <c r="B42" s="25"/>
      <c r="C42" s="8" t="s">
        <v>14</v>
      </c>
      <c r="D42" s="26"/>
      <c r="E42" s="15">
        <f t="shared" si="10"/>
        <v>0</v>
      </c>
      <c r="F42" s="17">
        <v>0</v>
      </c>
      <c r="G42" s="17">
        <v>0</v>
      </c>
      <c r="H42" s="17">
        <v>0</v>
      </c>
      <c r="I42" s="17">
        <v>0</v>
      </c>
      <c r="J42" s="27"/>
    </row>
    <row r="43" spans="1:13" x14ac:dyDescent="0.25">
      <c r="K43" s="16"/>
      <c r="L43" s="16"/>
      <c r="M43" s="16"/>
    </row>
    <row r="44" spans="1:13" ht="33" customHeight="1" x14ac:dyDescent="0.25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</row>
  </sheetData>
  <mergeCells count="48">
    <mergeCell ref="J27:J30"/>
    <mergeCell ref="A44:J44"/>
    <mergeCell ref="A39:A42"/>
    <mergeCell ref="B39:B42"/>
    <mergeCell ref="D39:D42"/>
    <mergeCell ref="J39:J42"/>
    <mergeCell ref="J3:J4"/>
    <mergeCell ref="A1:J1"/>
    <mergeCell ref="A2:J2"/>
    <mergeCell ref="F3:I3"/>
    <mergeCell ref="E3:E4"/>
    <mergeCell ref="D3:D4"/>
    <mergeCell ref="C3:C4"/>
    <mergeCell ref="B3:B4"/>
    <mergeCell ref="A3:A4"/>
    <mergeCell ref="C18:J18"/>
    <mergeCell ref="A19:A22"/>
    <mergeCell ref="B19:B22"/>
    <mergeCell ref="D19:D22"/>
    <mergeCell ref="B5:B8"/>
    <mergeCell ref="D5:D8"/>
    <mergeCell ref="A5:A8"/>
    <mergeCell ref="J5:J8"/>
    <mergeCell ref="C9:J9"/>
    <mergeCell ref="A10:A13"/>
    <mergeCell ref="B10:B13"/>
    <mergeCell ref="D10:D13"/>
    <mergeCell ref="J10:J13"/>
    <mergeCell ref="A14:A17"/>
    <mergeCell ref="B14:B17"/>
    <mergeCell ref="D14:D17"/>
    <mergeCell ref="J14:J17"/>
    <mergeCell ref="J19:J22"/>
    <mergeCell ref="A35:A38"/>
    <mergeCell ref="B35:B38"/>
    <mergeCell ref="D35:D38"/>
    <mergeCell ref="J35:J38"/>
    <mergeCell ref="A31:A34"/>
    <mergeCell ref="B31:B34"/>
    <mergeCell ref="D31:D34"/>
    <mergeCell ref="J31:J34"/>
    <mergeCell ref="A23:A26"/>
    <mergeCell ref="B23:B26"/>
    <mergeCell ref="D23:D26"/>
    <mergeCell ref="J23:J26"/>
    <mergeCell ref="A27:A30"/>
    <mergeCell ref="B27:B30"/>
    <mergeCell ref="D27:D30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DPolyashov</dc:creator>
  <cp:lastModifiedBy>DPolyashov</cp:lastModifiedBy>
  <cp:lastPrinted>2024-01-16T15:13:03Z</cp:lastPrinted>
  <dcterms:created xsi:type="dcterms:W3CDTF">2024-01-15T13:30:18Z</dcterms:created>
  <dcterms:modified xsi:type="dcterms:W3CDTF">2024-01-17T07:18:40Z</dcterms:modified>
</cp:coreProperties>
</file>