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57" i="1" l="1"/>
  <c r="I58" i="1"/>
  <c r="I56" i="1"/>
  <c r="I46" i="1"/>
  <c r="I22" i="1" s="1"/>
  <c r="E22" i="1" s="1"/>
  <c r="G24" i="1"/>
  <c r="H22" i="1"/>
  <c r="G22" i="1"/>
  <c r="F22" i="1"/>
  <c r="H21" i="1"/>
  <c r="F21" i="1"/>
  <c r="F20" i="1"/>
  <c r="F64" i="1"/>
  <c r="E74" i="1"/>
  <c r="E73" i="1"/>
  <c r="E72" i="1"/>
  <c r="I71" i="1"/>
  <c r="H71" i="1"/>
  <c r="G71" i="1"/>
  <c r="F71" i="1"/>
  <c r="E71" i="1" s="1"/>
  <c r="E70" i="1"/>
  <c r="E69" i="1"/>
  <c r="E68" i="1"/>
  <c r="I67" i="1"/>
  <c r="H67" i="1"/>
  <c r="G67" i="1"/>
  <c r="F67" i="1"/>
  <c r="I66" i="1"/>
  <c r="H66" i="1"/>
  <c r="E66" i="1" s="1"/>
  <c r="G66" i="1"/>
  <c r="F66" i="1"/>
  <c r="I65" i="1"/>
  <c r="H65" i="1"/>
  <c r="G65" i="1"/>
  <c r="G21" i="1" s="1"/>
  <c r="F65" i="1"/>
  <c r="E65" i="1"/>
  <c r="I64" i="1"/>
  <c r="H64" i="1"/>
  <c r="G64" i="1"/>
  <c r="G63" i="1" s="1"/>
  <c r="H56" i="1"/>
  <c r="G56" i="1"/>
  <c r="F56" i="1"/>
  <c r="F55" i="1" s="1"/>
  <c r="H57" i="1"/>
  <c r="G57" i="1"/>
  <c r="F57" i="1"/>
  <c r="H58" i="1"/>
  <c r="G58" i="1"/>
  <c r="F58" i="1"/>
  <c r="G59" i="1"/>
  <c r="E60" i="1"/>
  <c r="E62" i="1"/>
  <c r="E61" i="1"/>
  <c r="I59" i="1"/>
  <c r="H59" i="1"/>
  <c r="F59" i="1"/>
  <c r="H44" i="1"/>
  <c r="G44" i="1"/>
  <c r="F44" i="1"/>
  <c r="H45" i="1"/>
  <c r="G45" i="1"/>
  <c r="F45" i="1"/>
  <c r="H46" i="1"/>
  <c r="G46" i="1"/>
  <c r="F46" i="1"/>
  <c r="E54" i="1"/>
  <c r="E53" i="1"/>
  <c r="E52" i="1"/>
  <c r="I51" i="1"/>
  <c r="H51" i="1"/>
  <c r="G51" i="1"/>
  <c r="F51" i="1"/>
  <c r="E51" i="1" s="1"/>
  <c r="F35" i="1"/>
  <c r="E36" i="1"/>
  <c r="I63" i="1" l="1"/>
  <c r="I20" i="1"/>
  <c r="E64" i="1"/>
  <c r="H63" i="1"/>
  <c r="H20" i="1"/>
  <c r="E59" i="1"/>
  <c r="E67" i="1"/>
  <c r="F63" i="1"/>
  <c r="E63" i="1" s="1"/>
  <c r="I45" i="1"/>
  <c r="I44" i="1"/>
  <c r="F34" i="1"/>
  <c r="F33" i="1"/>
  <c r="I32" i="1"/>
  <c r="H32" i="1"/>
  <c r="F24" i="1"/>
  <c r="G32" i="1"/>
  <c r="G20" i="1" s="1"/>
  <c r="E42" i="1"/>
  <c r="E41" i="1"/>
  <c r="E40" i="1"/>
  <c r="I39" i="1"/>
  <c r="H39" i="1"/>
  <c r="G39" i="1"/>
  <c r="F39" i="1"/>
  <c r="G31" i="1" l="1"/>
  <c r="E39" i="1"/>
  <c r="G55" i="1" l="1"/>
  <c r="H55" i="1"/>
  <c r="I55" i="1"/>
  <c r="E56" i="1"/>
  <c r="E57" i="1"/>
  <c r="E58" i="1"/>
  <c r="H47" i="1"/>
  <c r="I30" i="1"/>
  <c r="I26" i="1" s="1"/>
  <c r="H30" i="1"/>
  <c r="H26" i="1" s="1"/>
  <c r="G30" i="1"/>
  <c r="G26" i="1" s="1"/>
  <c r="F30" i="1"/>
  <c r="F26" i="1" s="1"/>
  <c r="I29" i="1"/>
  <c r="I25" i="1" s="1"/>
  <c r="H29" i="1"/>
  <c r="H25" i="1" s="1"/>
  <c r="G29" i="1"/>
  <c r="G25" i="1" s="1"/>
  <c r="F29" i="1"/>
  <c r="F25" i="1" s="1"/>
  <c r="I28" i="1"/>
  <c r="I24" i="1" s="1"/>
  <c r="H28" i="1"/>
  <c r="H24" i="1" s="1"/>
  <c r="E55" i="1" l="1"/>
  <c r="I21" i="1"/>
  <c r="E34" i="1"/>
  <c r="E33" i="1"/>
  <c r="E32" i="1"/>
  <c r="I31" i="1"/>
  <c r="H31" i="1"/>
  <c r="F31" i="1"/>
  <c r="F23" i="1" l="1"/>
  <c r="E31" i="1"/>
  <c r="I13" i="1"/>
  <c r="H13" i="1"/>
  <c r="I12" i="1"/>
  <c r="H12" i="1"/>
  <c r="I11" i="1"/>
  <c r="H11" i="1"/>
  <c r="G13" i="1"/>
  <c r="G12" i="1"/>
  <c r="G11" i="1"/>
  <c r="F13" i="1"/>
  <c r="F12" i="1"/>
  <c r="F11" i="1"/>
  <c r="E17" i="1"/>
  <c r="E16" i="1"/>
  <c r="E15" i="1"/>
  <c r="I14" i="1"/>
  <c r="H14" i="1"/>
  <c r="G14" i="1"/>
  <c r="F14" i="1"/>
  <c r="E13" i="1" l="1"/>
  <c r="I10" i="1"/>
  <c r="G10" i="1"/>
  <c r="H10" i="1"/>
  <c r="E12" i="1"/>
  <c r="F10" i="1"/>
  <c r="E11" i="1"/>
  <c r="E14" i="1"/>
  <c r="E50" i="1"/>
  <c r="E49" i="1"/>
  <c r="E48" i="1"/>
  <c r="I47" i="1"/>
  <c r="G47" i="1"/>
  <c r="F47" i="1"/>
  <c r="E46" i="1"/>
  <c r="I7" i="1"/>
  <c r="G7" i="1"/>
  <c r="E38" i="1"/>
  <c r="E37" i="1"/>
  <c r="I35" i="1"/>
  <c r="H35" i="1"/>
  <c r="G35" i="1"/>
  <c r="E28" i="1"/>
  <c r="E30" i="1"/>
  <c r="E29" i="1"/>
  <c r="G27" i="1"/>
  <c r="I27" i="1"/>
  <c r="H27" i="1"/>
  <c r="F27" i="1"/>
  <c r="H7" i="1" l="1"/>
  <c r="E10" i="1"/>
  <c r="I8" i="1"/>
  <c r="I6" i="1"/>
  <c r="F6" i="1"/>
  <c r="F7" i="1"/>
  <c r="G6" i="1"/>
  <c r="F43" i="1"/>
  <c r="I23" i="1"/>
  <c r="E47" i="1"/>
  <c r="H43" i="1"/>
  <c r="G43" i="1"/>
  <c r="I43" i="1"/>
  <c r="E45" i="1"/>
  <c r="E35" i="1"/>
  <c r="E25" i="1"/>
  <c r="E27" i="1"/>
  <c r="E43" i="1" l="1"/>
  <c r="E21" i="1"/>
  <c r="E7" i="1"/>
  <c r="I5" i="1"/>
  <c r="I19" i="1"/>
  <c r="H8" i="1"/>
  <c r="E44" i="1"/>
  <c r="G23" i="1" l="1"/>
  <c r="H19" i="1" l="1"/>
  <c r="H6" i="1"/>
  <c r="E20" i="1"/>
  <c r="E26" i="1"/>
  <c r="G8" i="1"/>
  <c r="G5" i="1" s="1"/>
  <c r="G19" i="1"/>
  <c r="E24" i="1"/>
  <c r="H23" i="1"/>
  <c r="E23" i="1" l="1"/>
  <c r="H5" i="1"/>
  <c r="E6" i="1"/>
  <c r="F8" i="1"/>
  <c r="F19" i="1"/>
  <c r="E19" i="1" s="1"/>
  <c r="E8" i="1" l="1"/>
  <c r="F5" i="1"/>
  <c r="E5" i="1" s="1"/>
</calcChain>
</file>

<file path=xl/sharedStrings.xml><?xml version="1.0" encoding="utf-8"?>
<sst xmlns="http://schemas.openxmlformats.org/spreadsheetml/2006/main" count="125" uniqueCount="45">
  <si>
    <t xml:space="preserve">Приложение № 1
к программе
</t>
  </si>
  <si>
    <t>№ п/п</t>
  </si>
  <si>
    <t>Наименование структурных элементов программы</t>
  </si>
  <si>
    <t>Источники финансирования</t>
  </si>
  <si>
    <t>Годы реализации</t>
  </si>
  <si>
    <t>Всего расходов (тыс.руб.)</t>
  </si>
  <si>
    <t>Оценка расходов (тыс. руб. в ценах соответствующих лет)</t>
  </si>
  <si>
    <t xml:space="preserve">Ответственный за выполнение мероприятий программы </t>
  </si>
  <si>
    <t xml:space="preserve">1-й  финансовый     
год      
планового
периода  
(2024 год)
</t>
  </si>
  <si>
    <t xml:space="preserve">2-й 
финансовый
год  планового периода
(2025 год)
</t>
  </si>
  <si>
    <t xml:space="preserve">(3-й 
финансовый
год  планового периода
(2026 год)
</t>
  </si>
  <si>
    <t>Итого</t>
  </si>
  <si>
    <t>Средства бюджета поселения</t>
  </si>
  <si>
    <t>Средства   бюджета Ленинградской области</t>
  </si>
  <si>
    <t>Средства Федерального бюджета</t>
  </si>
  <si>
    <t>ИТОГО ПО ПРОГРАММЕ</t>
  </si>
  <si>
    <t>2023 - 2026</t>
  </si>
  <si>
    <t>Проектная часть</t>
  </si>
  <si>
    <t>Итого расходов по проектной части</t>
  </si>
  <si>
    <t>Процессная часть</t>
  </si>
  <si>
    <t>Итого расходов по процессной части</t>
  </si>
  <si>
    <t xml:space="preserve">Период, предшествующий 1-му финансовому     
году      
планового
периода *  
(2023 год)
</t>
  </si>
  <si>
    <t>2.1</t>
  </si>
  <si>
    <t>1.1</t>
  </si>
  <si>
    <t>1.2</t>
  </si>
  <si>
    <t>1.2.1</t>
  </si>
  <si>
    <t xml:space="preserve">План реализации муниципальной программы Сясьстройского городского поселения
«Обеспечение устойчивого функционирования и развития коммунальной и инженерной инфраструктуры и повышение энергоэффективности в Сясьстройском городском поселении Волховского муниципального района Ленинградской области»
</t>
  </si>
  <si>
    <t xml:space="preserve">Комплекс процессных мероприятий 
Мероприятие 1: 
Энергосбережение и повышение энергетической эффективности на территории Сясьстройского городского поселения 
</t>
  </si>
  <si>
    <t xml:space="preserve">Модернизация системы уличного освещения на территории Сясьстройского городского поселения 
</t>
  </si>
  <si>
    <t xml:space="preserve">Техническое обследование тепловых энергоустановок МКД на территории Сясьстройского городского поселения
</t>
  </si>
  <si>
    <t xml:space="preserve">Модернизация ИТП с выполнением закрытой системы горячего водоснабжения и обеспечением надлежащей категорией электроснабжения АИТП и УУТЭ на объекте «Многоквартирный жилой дом» по адресу: г. Сясьстрой, ул. Петрозаводская, д.23.
</t>
  </si>
  <si>
    <t>1.2.2</t>
  </si>
  <si>
    <t xml:space="preserve">Подключение на узлах учета тепловой энергии и ГВС устройств дистанционной передачи данных (диспетчеризация):                                                                                                                                                                       УУТ в административном здании, частично занимаемым администрацией поселения, расположенном по адресу:                 г. Сясьстрой, ул. Советская д.15а;                                                                                           УУТ в здании, частично занимаемым МБУ «Городская служба благоустройства - Парк», расположенном по адресу: г. Сясьстрой, ул. Культуры, д.1-А, оф.87
</t>
  </si>
  <si>
    <t xml:space="preserve">Комплекс процессных мероприятий 
Мероприятие 2: 
«Обеспечение устойчивого функционирования объектов теплоснабжения на территории Сясьстройского городского поселения»
</t>
  </si>
  <si>
    <t xml:space="preserve">Реконструкция модульной газовой котельной в п. Аврово, Волховского района, Ленинградской области. Работы по обеспечению своевременной и бесперебойной подготовке и подачи резервного вида топлива
</t>
  </si>
  <si>
    <t>2.2</t>
  </si>
  <si>
    <t xml:space="preserve">Приобретение материалов для ремонта сетей теплоснабжения, работы по капитальному ремонту сетей теплоснабжения
</t>
  </si>
  <si>
    <t xml:space="preserve">Комплекс процессных мероприятий 
Мероприятие 3:
Техническое обслуживание и текущий ремонт газораспределительных сетей к жилому фонду 
</t>
  </si>
  <si>
    <t>3.1</t>
  </si>
  <si>
    <t xml:space="preserve">Техническое обслуживание подводящего газопровода к 42-х кв. ж.д. расположенному по адресу: Ленинградская область, Волховский район, г. Сясьстрой, Петрозаводская, д. 29;
- Подводящий газопровод к 42-х кв. ж.д. расположенному по адресу: Ленинградская область, Волховский район, г. Сясьстрой, Петра Лаврова, д. 12; - Подводящий газопровод к 24-х кв. ж.д. расположенному по адресу: Ленинградская область, Волховский район, г. Сясьстрой; 
- Газопровод-перемычка к жилым домам № 14б и 14в ул. Центр; газопровод-ввод к  ж.д.  по адресу: Ленинградская область, Волховский район,                                              г. Сясьстрой, Петрозаводская, д. 21;
- Подводящий газопровод к 42-х кв. ж.д. расположенному по адресу: Ленинградская область, Волховский район, г. Сясьстрой,               ул. Новая, д. 4.
</t>
  </si>
  <si>
    <t xml:space="preserve">Комплекс процессных мероприятий
Мероприятие 4: 
поддержка процессов преобразования в жилищно-коммунальном хозяйстве Сясьстройского городского поселения
</t>
  </si>
  <si>
    <t xml:space="preserve">Погашение очередных лизинговых платежей за пользование коммунальной специализированной техникой, приобретенной по договору лизинга
</t>
  </si>
  <si>
    <t>4.1</t>
  </si>
  <si>
    <t>4.2</t>
  </si>
  <si>
    <t xml:space="preserve">Обеспечение инженерно-техническими коммуникациями территорий общего пользования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</si>
</sst>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4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topLeftCell="A22" zoomScale="110" zoomScaleNormal="110" workbookViewId="0">
      <selection activeCell="J14" sqref="J14:J17"/>
    </sheetView>
  </sheetViews>
  <sheetFormatPr defaultRowHeight="15" x14ac:dyDescent="0.25"/>
  <cols>
    <col min="1" max="1" width="7.28515625" customWidth="1"/>
    <col min="2" max="2" width="46.140625" customWidth="1"/>
    <col min="3" max="3" width="22.28515625" customWidth="1"/>
    <col min="4" max="4" width="13.140625" customWidth="1"/>
    <col min="5" max="5" width="13.85546875" customWidth="1"/>
    <col min="6" max="6" width="18.7109375" customWidth="1"/>
    <col min="7" max="7" width="14" customWidth="1"/>
    <col min="8" max="8" width="15.85546875" customWidth="1"/>
    <col min="9" max="9" width="13.42578125" customWidth="1"/>
    <col min="10" max="10" width="18" customWidth="1"/>
    <col min="11" max="12" width="12.42578125" bestFit="1" customWidth="1"/>
    <col min="13" max="13" width="16.42578125" customWidth="1"/>
    <col min="14" max="14" width="16.140625" bestFit="1" customWidth="1"/>
  </cols>
  <sheetData>
    <row r="1" spans="1:13" s="1" customFormat="1" ht="33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3" s="1" customFormat="1" ht="48" customHeight="1" x14ac:dyDescent="0.25">
      <c r="A2" s="43" t="s">
        <v>26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s="1" customFormat="1" ht="22.5" customHeight="1" x14ac:dyDescent="0.25">
      <c r="A3" s="24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/>
      <c r="H3" s="40"/>
      <c r="I3" s="40"/>
      <c r="J3" s="40" t="s">
        <v>7</v>
      </c>
    </row>
    <row r="4" spans="1:13" s="1" customFormat="1" ht="124.5" customHeight="1" x14ac:dyDescent="0.25">
      <c r="A4" s="24"/>
      <c r="B4" s="40"/>
      <c r="C4" s="40"/>
      <c r="D4" s="40"/>
      <c r="E4" s="40"/>
      <c r="F4" s="2" t="s">
        <v>21</v>
      </c>
      <c r="G4" s="3" t="s">
        <v>8</v>
      </c>
      <c r="H4" s="3" t="s">
        <v>9</v>
      </c>
      <c r="I4" s="3" t="s">
        <v>10</v>
      </c>
      <c r="J4" s="40"/>
    </row>
    <row r="5" spans="1:13" s="1" customFormat="1" ht="15.75" x14ac:dyDescent="0.25">
      <c r="A5" s="33"/>
      <c r="B5" s="32" t="s">
        <v>15</v>
      </c>
      <c r="C5" s="4" t="s">
        <v>11</v>
      </c>
      <c r="D5" s="32" t="s">
        <v>16</v>
      </c>
      <c r="E5" s="10">
        <f>F5+G5+H5+I5</f>
        <v>15357.5</v>
      </c>
      <c r="F5" s="10">
        <f>F6+F7+F8</f>
        <v>3938.2</v>
      </c>
      <c r="G5" s="10">
        <f>G6+G7+G8</f>
        <v>5319.3</v>
      </c>
      <c r="H5" s="10">
        <f>H6+H7+H8</f>
        <v>3388.5</v>
      </c>
      <c r="I5" s="10">
        <f>I6+I7+I8</f>
        <v>2711.5</v>
      </c>
      <c r="J5" s="33"/>
      <c r="M5" s="11"/>
    </row>
    <row r="6" spans="1:13" s="1" customFormat="1" ht="30.75" customHeight="1" x14ac:dyDescent="0.25">
      <c r="A6" s="33"/>
      <c r="B6" s="32"/>
      <c r="C6" s="5" t="s">
        <v>12</v>
      </c>
      <c r="D6" s="32"/>
      <c r="E6" s="10">
        <f>F6+G6+H6+I6</f>
        <v>14716.2</v>
      </c>
      <c r="F6" s="16">
        <f t="shared" ref="F6:I8" si="0">F11+F20</f>
        <v>3938.2</v>
      </c>
      <c r="G6" s="16">
        <f t="shared" si="0"/>
        <v>4678</v>
      </c>
      <c r="H6" s="16">
        <f t="shared" si="0"/>
        <v>3388.5</v>
      </c>
      <c r="I6" s="16">
        <f t="shared" si="0"/>
        <v>2711.5</v>
      </c>
      <c r="J6" s="33"/>
    </row>
    <row r="7" spans="1:13" s="1" customFormat="1" ht="44.25" customHeight="1" x14ac:dyDescent="0.25">
      <c r="A7" s="33"/>
      <c r="B7" s="32"/>
      <c r="C7" s="5" t="s">
        <v>13</v>
      </c>
      <c r="D7" s="32"/>
      <c r="E7" s="10">
        <f>F7+G7+H7+I7</f>
        <v>641.29999999999995</v>
      </c>
      <c r="F7" s="16">
        <f t="shared" si="0"/>
        <v>0</v>
      </c>
      <c r="G7" s="16">
        <f t="shared" si="0"/>
        <v>641.29999999999995</v>
      </c>
      <c r="H7" s="16">
        <f t="shared" si="0"/>
        <v>0</v>
      </c>
      <c r="I7" s="16">
        <f t="shared" si="0"/>
        <v>0</v>
      </c>
      <c r="J7" s="33"/>
    </row>
    <row r="8" spans="1:13" s="1" customFormat="1" ht="47.25" x14ac:dyDescent="0.25">
      <c r="A8" s="33"/>
      <c r="B8" s="32"/>
      <c r="C8" s="5" t="s">
        <v>14</v>
      </c>
      <c r="D8" s="32"/>
      <c r="E8" s="10">
        <f>F8+G8+H8+I8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33"/>
    </row>
    <row r="9" spans="1:13" s="6" customFormat="1" ht="15.75" x14ac:dyDescent="0.25">
      <c r="A9" s="4"/>
      <c r="B9" s="4" t="s">
        <v>17</v>
      </c>
      <c r="C9" s="33"/>
      <c r="D9" s="33"/>
      <c r="E9" s="33"/>
      <c r="F9" s="33"/>
      <c r="G9" s="33"/>
      <c r="H9" s="33"/>
      <c r="I9" s="33"/>
      <c r="J9" s="33"/>
    </row>
    <row r="10" spans="1:13" s="6" customFormat="1" ht="15.75" x14ac:dyDescent="0.25">
      <c r="A10" s="33"/>
      <c r="B10" s="45" t="s">
        <v>18</v>
      </c>
      <c r="C10" s="4" t="s">
        <v>11</v>
      </c>
      <c r="D10" s="32" t="s">
        <v>16</v>
      </c>
      <c r="E10" s="10">
        <f>F10+G10+H10+I10</f>
        <v>0</v>
      </c>
      <c r="F10" s="10">
        <f>F11+F12+F13</f>
        <v>0</v>
      </c>
      <c r="G10" s="10">
        <f>G11+G12+G13</f>
        <v>0</v>
      </c>
      <c r="H10" s="10">
        <f>H11+H12+H13</f>
        <v>0</v>
      </c>
      <c r="I10" s="10">
        <f>I11+I12+I13</f>
        <v>0</v>
      </c>
      <c r="J10" s="33"/>
    </row>
    <row r="11" spans="1:13" s="6" customFormat="1" ht="30.75" customHeight="1" x14ac:dyDescent="0.25">
      <c r="A11" s="33"/>
      <c r="B11" s="46"/>
      <c r="C11" s="5" t="s">
        <v>12</v>
      </c>
      <c r="D11" s="32"/>
      <c r="E11" s="10">
        <f>F11+G11+H11+I11</f>
        <v>0</v>
      </c>
      <c r="F11" s="16">
        <f>F15</f>
        <v>0</v>
      </c>
      <c r="G11" s="16">
        <f t="shared" ref="G11:I13" si="1">G15</f>
        <v>0</v>
      </c>
      <c r="H11" s="16">
        <f t="shared" si="1"/>
        <v>0</v>
      </c>
      <c r="I11" s="16">
        <f t="shared" si="1"/>
        <v>0</v>
      </c>
      <c r="J11" s="33"/>
    </row>
    <row r="12" spans="1:13" s="6" customFormat="1" ht="44.25" customHeight="1" x14ac:dyDescent="0.25">
      <c r="A12" s="33"/>
      <c r="B12" s="46"/>
      <c r="C12" s="5" t="s">
        <v>13</v>
      </c>
      <c r="D12" s="32"/>
      <c r="E12" s="10">
        <f t="shared" ref="E12:E13" si="2">F12+G12+H12+I12</f>
        <v>0</v>
      </c>
      <c r="F12" s="16">
        <f>F16</f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33"/>
    </row>
    <row r="13" spans="1:13" s="6" customFormat="1" ht="47.25" x14ac:dyDescent="0.25">
      <c r="A13" s="33"/>
      <c r="B13" s="47"/>
      <c r="C13" s="5" t="s">
        <v>14</v>
      </c>
      <c r="D13" s="32"/>
      <c r="E13" s="10">
        <f t="shared" si="2"/>
        <v>0</v>
      </c>
      <c r="F13" s="16">
        <f>F17</f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33"/>
    </row>
    <row r="14" spans="1:13" s="1" customFormat="1" ht="15.75" x14ac:dyDescent="0.25">
      <c r="A14" s="48">
        <v>1</v>
      </c>
      <c r="B14" s="51"/>
      <c r="C14" s="7" t="s">
        <v>11</v>
      </c>
      <c r="D14" s="24" t="s">
        <v>16</v>
      </c>
      <c r="E14" s="13">
        <f>F14+G14+H14+I14</f>
        <v>0</v>
      </c>
      <c r="F14" s="13">
        <f>F15+F16+F17</f>
        <v>0</v>
      </c>
      <c r="G14" s="13">
        <f t="shared" ref="G14:I14" si="3">G15+G16+G17</f>
        <v>0</v>
      </c>
      <c r="H14" s="13">
        <f t="shared" si="3"/>
        <v>0</v>
      </c>
      <c r="I14" s="13">
        <f t="shared" si="3"/>
        <v>0</v>
      </c>
      <c r="J14" s="25"/>
    </row>
    <row r="15" spans="1:13" s="1" customFormat="1" ht="30.75" customHeight="1" x14ac:dyDescent="0.25">
      <c r="A15" s="49"/>
      <c r="B15" s="52"/>
      <c r="C15" s="3" t="s">
        <v>12</v>
      </c>
      <c r="D15" s="24"/>
      <c r="E15" s="13">
        <f t="shared" ref="E15:E16" si="4">F15+G15+H15+I15</f>
        <v>0</v>
      </c>
      <c r="F15" s="15">
        <v>0</v>
      </c>
      <c r="G15" s="15">
        <v>0</v>
      </c>
      <c r="H15" s="15">
        <v>0</v>
      </c>
      <c r="I15" s="15">
        <v>0</v>
      </c>
      <c r="J15" s="25"/>
    </row>
    <row r="16" spans="1:13" s="1" customFormat="1" ht="44.25" customHeight="1" x14ac:dyDescent="0.25">
      <c r="A16" s="49"/>
      <c r="B16" s="52"/>
      <c r="C16" s="3" t="s">
        <v>13</v>
      </c>
      <c r="D16" s="24"/>
      <c r="E16" s="13">
        <f t="shared" si="4"/>
        <v>0</v>
      </c>
      <c r="F16" s="15">
        <v>0</v>
      </c>
      <c r="G16" s="15">
        <v>0</v>
      </c>
      <c r="H16" s="15">
        <v>0</v>
      </c>
      <c r="I16" s="15">
        <v>0</v>
      </c>
      <c r="J16" s="25"/>
    </row>
    <row r="17" spans="1:13" s="1" customFormat="1" ht="47.25" x14ac:dyDescent="0.25">
      <c r="A17" s="50"/>
      <c r="B17" s="53"/>
      <c r="C17" s="3" t="s">
        <v>14</v>
      </c>
      <c r="D17" s="24"/>
      <c r="E17" s="13">
        <f>F17+G17+H17+I17</f>
        <v>0</v>
      </c>
      <c r="F17" s="15">
        <v>0</v>
      </c>
      <c r="G17" s="15">
        <v>0</v>
      </c>
      <c r="H17" s="15">
        <v>0</v>
      </c>
      <c r="I17" s="15">
        <v>0</v>
      </c>
      <c r="J17" s="25"/>
    </row>
    <row r="18" spans="1:13" s="6" customFormat="1" ht="15.75" x14ac:dyDescent="0.25">
      <c r="A18" s="4"/>
      <c r="B18" s="4" t="s">
        <v>19</v>
      </c>
      <c r="C18" s="33"/>
      <c r="D18" s="33"/>
      <c r="E18" s="33"/>
      <c r="F18" s="33"/>
      <c r="G18" s="33"/>
      <c r="H18" s="33"/>
      <c r="I18" s="33"/>
      <c r="J18" s="33"/>
    </row>
    <row r="19" spans="1:13" s="6" customFormat="1" ht="15.75" x14ac:dyDescent="0.25">
      <c r="A19" s="33"/>
      <c r="B19" s="45" t="s">
        <v>20</v>
      </c>
      <c r="C19" s="4" t="s">
        <v>11</v>
      </c>
      <c r="D19" s="32" t="s">
        <v>16</v>
      </c>
      <c r="E19" s="10">
        <f t="shared" ref="E19:E38" si="5">F19+G19+H19+I19</f>
        <v>15357.5</v>
      </c>
      <c r="F19" s="10">
        <f>F20+F21+F22</f>
        <v>3938.2</v>
      </c>
      <c r="G19" s="10">
        <f>G20+G21+G22</f>
        <v>5319.3</v>
      </c>
      <c r="H19" s="10">
        <f>H20+H21+H22</f>
        <v>3388.5</v>
      </c>
      <c r="I19" s="10">
        <f>I20+I21+I22</f>
        <v>2711.5</v>
      </c>
      <c r="J19" s="33"/>
      <c r="M19" s="11"/>
    </row>
    <row r="20" spans="1:13" s="6" customFormat="1" ht="30.75" customHeight="1" x14ac:dyDescent="0.25">
      <c r="A20" s="33"/>
      <c r="B20" s="46"/>
      <c r="C20" s="5" t="s">
        <v>12</v>
      </c>
      <c r="D20" s="32"/>
      <c r="E20" s="10">
        <f t="shared" si="5"/>
        <v>14716.2</v>
      </c>
      <c r="F20" s="10">
        <f>F24+F44+F56+F64</f>
        <v>3938.2</v>
      </c>
      <c r="G20" s="10">
        <f>G24+G44+G56+G64</f>
        <v>4678</v>
      </c>
      <c r="H20" s="10">
        <f>H24+H44+H56+H64</f>
        <v>3388.5</v>
      </c>
      <c r="I20" s="10">
        <f>I24+I44+I56+I64</f>
        <v>2711.5</v>
      </c>
      <c r="J20" s="33"/>
    </row>
    <row r="21" spans="1:13" s="6" customFormat="1" ht="44.25" customHeight="1" x14ac:dyDescent="0.25">
      <c r="A21" s="33"/>
      <c r="B21" s="46"/>
      <c r="C21" s="5" t="s">
        <v>13</v>
      </c>
      <c r="D21" s="32"/>
      <c r="E21" s="10">
        <f t="shared" si="5"/>
        <v>641.29999999999995</v>
      </c>
      <c r="F21" s="10">
        <f t="shared" ref="F21:H22" si="6">F25+F45+F57+F65</f>
        <v>0</v>
      </c>
      <c r="G21" s="10">
        <f t="shared" si="6"/>
        <v>641.29999999999995</v>
      </c>
      <c r="H21" s="10">
        <f t="shared" si="6"/>
        <v>0</v>
      </c>
      <c r="I21" s="10">
        <f>I25+I45+I57</f>
        <v>0</v>
      </c>
      <c r="J21" s="33"/>
    </row>
    <row r="22" spans="1:13" s="6" customFormat="1" ht="47.25" x14ac:dyDescent="0.25">
      <c r="A22" s="33"/>
      <c r="B22" s="47"/>
      <c r="C22" s="5" t="s">
        <v>14</v>
      </c>
      <c r="D22" s="32"/>
      <c r="E22" s="10">
        <f>F22+G22+H22+I22</f>
        <v>0</v>
      </c>
      <c r="F22" s="10">
        <f t="shared" si="6"/>
        <v>0</v>
      </c>
      <c r="G22" s="10">
        <f t="shared" si="6"/>
        <v>0</v>
      </c>
      <c r="H22" s="10">
        <f t="shared" si="6"/>
        <v>0</v>
      </c>
      <c r="I22" s="10">
        <f>I26+I46+I58+I66</f>
        <v>0</v>
      </c>
      <c r="J22" s="33"/>
    </row>
    <row r="23" spans="1:13" s="6" customFormat="1" ht="15.75" x14ac:dyDescent="0.25">
      <c r="A23" s="26">
        <v>1</v>
      </c>
      <c r="B23" s="29" t="s">
        <v>27</v>
      </c>
      <c r="C23" s="4" t="s">
        <v>11</v>
      </c>
      <c r="D23" s="32" t="s">
        <v>16</v>
      </c>
      <c r="E23" s="10">
        <f t="shared" si="5"/>
        <v>2136.4</v>
      </c>
      <c r="F23" s="10">
        <f>F24+F25+F26</f>
        <v>520</v>
      </c>
      <c r="G23" s="10">
        <f>G24+G25+G26</f>
        <v>1616.4</v>
      </c>
      <c r="H23" s="10">
        <f>H24+H25+H26</f>
        <v>0</v>
      </c>
      <c r="I23" s="10">
        <f>I24+I25+I26</f>
        <v>0</v>
      </c>
      <c r="J23" s="33"/>
      <c r="M23" s="11"/>
    </row>
    <row r="24" spans="1:13" s="6" customFormat="1" ht="37.5" customHeight="1" x14ac:dyDescent="0.25">
      <c r="A24" s="27"/>
      <c r="B24" s="30"/>
      <c r="C24" s="5" t="s">
        <v>12</v>
      </c>
      <c r="D24" s="32"/>
      <c r="E24" s="10">
        <f t="shared" si="5"/>
        <v>2136.4</v>
      </c>
      <c r="F24" s="10">
        <f t="shared" ref="F24:I26" si="7">F28+F32</f>
        <v>520</v>
      </c>
      <c r="G24" s="10">
        <f>G28+G32</f>
        <v>1616.4</v>
      </c>
      <c r="H24" s="10">
        <f t="shared" si="7"/>
        <v>0</v>
      </c>
      <c r="I24" s="10">
        <f t="shared" si="7"/>
        <v>0</v>
      </c>
      <c r="J24" s="33"/>
    </row>
    <row r="25" spans="1:13" s="6" customFormat="1" ht="44.25" customHeight="1" x14ac:dyDescent="0.25">
      <c r="A25" s="27"/>
      <c r="B25" s="30"/>
      <c r="C25" s="5" t="s">
        <v>13</v>
      </c>
      <c r="D25" s="32"/>
      <c r="E25" s="10">
        <f t="shared" si="5"/>
        <v>0</v>
      </c>
      <c r="F25" s="10">
        <f t="shared" si="7"/>
        <v>0</v>
      </c>
      <c r="G25" s="10">
        <f t="shared" si="7"/>
        <v>0</v>
      </c>
      <c r="H25" s="10">
        <f t="shared" si="7"/>
        <v>0</v>
      </c>
      <c r="I25" s="10">
        <f t="shared" si="7"/>
        <v>0</v>
      </c>
      <c r="J25" s="33"/>
    </row>
    <row r="26" spans="1:13" s="6" customFormat="1" ht="62.25" customHeight="1" x14ac:dyDescent="0.25">
      <c r="A26" s="28"/>
      <c r="B26" s="31"/>
      <c r="C26" s="9" t="s">
        <v>14</v>
      </c>
      <c r="D26" s="32"/>
      <c r="E26" s="10">
        <f t="shared" si="5"/>
        <v>0</v>
      </c>
      <c r="F26" s="10">
        <f t="shared" si="7"/>
        <v>0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33"/>
    </row>
    <row r="27" spans="1:13" s="1" customFormat="1" ht="15.75" x14ac:dyDescent="0.25">
      <c r="A27" s="18" t="s">
        <v>23</v>
      </c>
      <c r="B27" s="34" t="s">
        <v>28</v>
      </c>
      <c r="C27" s="7" t="s">
        <v>11</v>
      </c>
      <c r="D27" s="24" t="s">
        <v>16</v>
      </c>
      <c r="E27" s="12">
        <f t="shared" si="5"/>
        <v>846.5</v>
      </c>
      <c r="F27" s="12">
        <f>F28+F29+F30</f>
        <v>0</v>
      </c>
      <c r="G27" s="12">
        <f>G28+G29+G30</f>
        <v>846.5</v>
      </c>
      <c r="H27" s="12">
        <f>H28+H29+H30</f>
        <v>0</v>
      </c>
      <c r="I27" s="12">
        <f>I28+I29+I30</f>
        <v>0</v>
      </c>
      <c r="J27" s="25"/>
      <c r="M27" s="17"/>
    </row>
    <row r="28" spans="1:13" s="1" customFormat="1" ht="30.75" customHeight="1" x14ac:dyDescent="0.25">
      <c r="A28" s="19"/>
      <c r="B28" s="35"/>
      <c r="C28" s="3" t="s">
        <v>12</v>
      </c>
      <c r="D28" s="24"/>
      <c r="E28" s="13">
        <f t="shared" si="5"/>
        <v>846.5</v>
      </c>
      <c r="F28" s="13">
        <v>0</v>
      </c>
      <c r="G28" s="13">
        <v>846.5</v>
      </c>
      <c r="H28" s="13">
        <f t="shared" ref="F28:I30" si="8">H32+H36</f>
        <v>0</v>
      </c>
      <c r="I28" s="13">
        <f t="shared" si="8"/>
        <v>0</v>
      </c>
      <c r="J28" s="25"/>
    </row>
    <row r="29" spans="1:13" s="1" customFormat="1" ht="44.25" customHeight="1" x14ac:dyDescent="0.25">
      <c r="A29" s="19"/>
      <c r="B29" s="35"/>
      <c r="C29" s="3" t="s">
        <v>13</v>
      </c>
      <c r="D29" s="24"/>
      <c r="E29" s="13">
        <f t="shared" si="5"/>
        <v>0</v>
      </c>
      <c r="F29" s="13">
        <f t="shared" si="8"/>
        <v>0</v>
      </c>
      <c r="G29" s="13">
        <f t="shared" si="8"/>
        <v>0</v>
      </c>
      <c r="H29" s="13">
        <f t="shared" si="8"/>
        <v>0</v>
      </c>
      <c r="I29" s="13">
        <f t="shared" si="8"/>
        <v>0</v>
      </c>
      <c r="J29" s="25"/>
    </row>
    <row r="30" spans="1:13" s="1" customFormat="1" ht="48" customHeight="1" x14ac:dyDescent="0.25">
      <c r="A30" s="20"/>
      <c r="B30" s="36"/>
      <c r="C30" s="8" t="s">
        <v>14</v>
      </c>
      <c r="D30" s="24"/>
      <c r="E30" s="13">
        <f t="shared" si="5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25"/>
    </row>
    <row r="31" spans="1:13" s="1" customFormat="1" ht="15.75" x14ac:dyDescent="0.25">
      <c r="A31" s="18" t="s">
        <v>24</v>
      </c>
      <c r="B31" s="34" t="s">
        <v>29</v>
      </c>
      <c r="C31" s="7" t="s">
        <v>11</v>
      </c>
      <c r="D31" s="24" t="s">
        <v>16</v>
      </c>
      <c r="E31" s="12">
        <f t="shared" ref="E31:E34" si="9">F31+G31+H31+I31</f>
        <v>1289.9000000000001</v>
      </c>
      <c r="F31" s="12">
        <f>F32+F33+F34</f>
        <v>520</v>
      </c>
      <c r="G31" s="12">
        <f>G32+G33+G34</f>
        <v>769.9</v>
      </c>
      <c r="H31" s="12">
        <f>H32+H33+H34</f>
        <v>0</v>
      </c>
      <c r="I31" s="12">
        <f>I32+I33+I34</f>
        <v>0</v>
      </c>
      <c r="J31" s="25"/>
      <c r="M31" s="14"/>
    </row>
    <row r="32" spans="1:13" s="1" customFormat="1" ht="30.75" customHeight="1" x14ac:dyDescent="0.25">
      <c r="A32" s="19"/>
      <c r="B32" s="35"/>
      <c r="C32" s="3" t="s">
        <v>12</v>
      </c>
      <c r="D32" s="24"/>
      <c r="E32" s="13">
        <f t="shared" si="9"/>
        <v>1289.9000000000001</v>
      </c>
      <c r="F32" s="13">
        <v>520</v>
      </c>
      <c r="G32" s="13">
        <f>G36+G40</f>
        <v>769.9</v>
      </c>
      <c r="H32" s="13">
        <f>H36+H40</f>
        <v>0</v>
      </c>
      <c r="I32" s="13">
        <f>I36+I40</f>
        <v>0</v>
      </c>
      <c r="J32" s="25"/>
    </row>
    <row r="33" spans="1:13" s="1" customFormat="1" ht="44.25" customHeight="1" x14ac:dyDescent="0.25">
      <c r="A33" s="19"/>
      <c r="B33" s="35"/>
      <c r="C33" s="3" t="s">
        <v>13</v>
      </c>
      <c r="D33" s="24"/>
      <c r="E33" s="13">
        <f t="shared" si="9"/>
        <v>0</v>
      </c>
      <c r="F33" s="13">
        <f>F37+F41</f>
        <v>0</v>
      </c>
      <c r="G33" s="13">
        <v>0</v>
      </c>
      <c r="H33" s="13">
        <v>0</v>
      </c>
      <c r="I33" s="13">
        <v>0</v>
      </c>
      <c r="J33" s="25"/>
    </row>
    <row r="34" spans="1:13" s="1" customFormat="1" ht="46.5" customHeight="1" x14ac:dyDescent="0.25">
      <c r="A34" s="20"/>
      <c r="B34" s="36"/>
      <c r="C34" s="8" t="s">
        <v>14</v>
      </c>
      <c r="D34" s="24"/>
      <c r="E34" s="13">
        <f t="shared" si="9"/>
        <v>0</v>
      </c>
      <c r="F34" s="13">
        <f>F38+F42</f>
        <v>0</v>
      </c>
      <c r="G34" s="13">
        <v>0</v>
      </c>
      <c r="H34" s="13">
        <v>0</v>
      </c>
      <c r="I34" s="13">
        <v>0</v>
      </c>
      <c r="J34" s="25"/>
    </row>
    <row r="35" spans="1:13" s="1" customFormat="1" ht="15.75" x14ac:dyDescent="0.25">
      <c r="A35" s="18" t="s">
        <v>25</v>
      </c>
      <c r="B35" s="34" t="s">
        <v>30</v>
      </c>
      <c r="C35" s="7" t="s">
        <v>11</v>
      </c>
      <c r="D35" s="24" t="s">
        <v>16</v>
      </c>
      <c r="E35" s="12">
        <f t="shared" si="5"/>
        <v>744</v>
      </c>
      <c r="F35" s="12">
        <f>F36+F37+F38</f>
        <v>0</v>
      </c>
      <c r="G35" s="12">
        <f>G36+G37+G38</f>
        <v>744</v>
      </c>
      <c r="H35" s="12">
        <f>H36+H37+H38</f>
        <v>0</v>
      </c>
      <c r="I35" s="12">
        <f>I36+I37+I38</f>
        <v>0</v>
      </c>
      <c r="J35" s="25"/>
      <c r="M35" s="14"/>
    </row>
    <row r="36" spans="1:13" s="1" customFormat="1" ht="30.75" customHeight="1" x14ac:dyDescent="0.25">
      <c r="A36" s="19"/>
      <c r="B36" s="35"/>
      <c r="C36" s="3" t="s">
        <v>12</v>
      </c>
      <c r="D36" s="24"/>
      <c r="E36" s="13">
        <f>F36+G36+H36+I36</f>
        <v>744</v>
      </c>
      <c r="F36" s="13">
        <v>0</v>
      </c>
      <c r="G36" s="13">
        <v>744</v>
      </c>
      <c r="H36" s="13">
        <v>0</v>
      </c>
      <c r="I36" s="13">
        <v>0</v>
      </c>
      <c r="J36" s="25"/>
    </row>
    <row r="37" spans="1:13" s="1" customFormat="1" ht="44.25" customHeight="1" x14ac:dyDescent="0.25">
      <c r="A37" s="19"/>
      <c r="B37" s="35"/>
      <c r="C37" s="3" t="s">
        <v>13</v>
      </c>
      <c r="D37" s="24"/>
      <c r="E37" s="13">
        <f t="shared" si="5"/>
        <v>0</v>
      </c>
      <c r="F37" s="13">
        <v>0</v>
      </c>
      <c r="G37" s="13">
        <v>0</v>
      </c>
      <c r="H37" s="13">
        <v>0</v>
      </c>
      <c r="I37" s="13">
        <v>0</v>
      </c>
      <c r="J37" s="25"/>
    </row>
    <row r="38" spans="1:13" s="1" customFormat="1" ht="51.75" customHeight="1" x14ac:dyDescent="0.25">
      <c r="A38" s="20"/>
      <c r="B38" s="36"/>
      <c r="C38" s="8" t="s">
        <v>14</v>
      </c>
      <c r="D38" s="24"/>
      <c r="E38" s="13">
        <f t="shared" si="5"/>
        <v>0</v>
      </c>
      <c r="F38" s="13">
        <v>0</v>
      </c>
      <c r="G38" s="13">
        <v>0</v>
      </c>
      <c r="H38" s="13">
        <v>0</v>
      </c>
      <c r="I38" s="13">
        <v>0</v>
      </c>
      <c r="J38" s="25"/>
    </row>
    <row r="39" spans="1:13" s="1" customFormat="1" ht="15.75" x14ac:dyDescent="0.25">
      <c r="A39" s="18" t="s">
        <v>31</v>
      </c>
      <c r="B39" s="34" t="s">
        <v>32</v>
      </c>
      <c r="C39" s="7" t="s">
        <v>11</v>
      </c>
      <c r="D39" s="24" t="s">
        <v>16</v>
      </c>
      <c r="E39" s="12">
        <f t="shared" ref="E39:E42" si="10">F39+G39+H39+I39</f>
        <v>25.9</v>
      </c>
      <c r="F39" s="12">
        <f>F40+F41+F42</f>
        <v>0</v>
      </c>
      <c r="G39" s="12">
        <f>G40+G41+G42</f>
        <v>25.9</v>
      </c>
      <c r="H39" s="12">
        <f>H40+H41+H42</f>
        <v>0</v>
      </c>
      <c r="I39" s="12">
        <f>I40+I41+I42</f>
        <v>0</v>
      </c>
      <c r="J39" s="25"/>
      <c r="M39" s="14"/>
    </row>
    <row r="40" spans="1:13" s="1" customFormat="1" ht="30.75" customHeight="1" x14ac:dyDescent="0.25">
      <c r="A40" s="19"/>
      <c r="B40" s="35"/>
      <c r="C40" s="3" t="s">
        <v>12</v>
      </c>
      <c r="D40" s="24"/>
      <c r="E40" s="13">
        <f t="shared" si="10"/>
        <v>25.9</v>
      </c>
      <c r="F40" s="13">
        <v>0</v>
      </c>
      <c r="G40" s="13">
        <v>25.9</v>
      </c>
      <c r="H40" s="13">
        <v>0</v>
      </c>
      <c r="I40" s="13">
        <v>0</v>
      </c>
      <c r="J40" s="25"/>
    </row>
    <row r="41" spans="1:13" s="1" customFormat="1" ht="44.25" customHeight="1" x14ac:dyDescent="0.25">
      <c r="A41" s="19"/>
      <c r="B41" s="35"/>
      <c r="C41" s="3" t="s">
        <v>13</v>
      </c>
      <c r="D41" s="24"/>
      <c r="E41" s="13">
        <f t="shared" si="10"/>
        <v>0</v>
      </c>
      <c r="F41" s="13">
        <v>0</v>
      </c>
      <c r="G41" s="13">
        <v>0</v>
      </c>
      <c r="H41" s="13">
        <v>0</v>
      </c>
      <c r="I41" s="13">
        <v>0</v>
      </c>
      <c r="J41" s="25"/>
    </row>
    <row r="42" spans="1:13" s="1" customFormat="1" ht="142.5" customHeight="1" x14ac:dyDescent="0.25">
      <c r="A42" s="20"/>
      <c r="B42" s="36"/>
      <c r="C42" s="8" t="s">
        <v>14</v>
      </c>
      <c r="D42" s="24"/>
      <c r="E42" s="13">
        <f t="shared" si="10"/>
        <v>0</v>
      </c>
      <c r="F42" s="13">
        <v>0</v>
      </c>
      <c r="G42" s="13">
        <v>0</v>
      </c>
      <c r="H42" s="13">
        <v>0</v>
      </c>
      <c r="I42" s="13">
        <v>0</v>
      </c>
      <c r="J42" s="25"/>
    </row>
    <row r="43" spans="1:13" s="6" customFormat="1" ht="15.75" x14ac:dyDescent="0.25">
      <c r="A43" s="26">
        <v>2</v>
      </c>
      <c r="B43" s="29" t="s">
        <v>33</v>
      </c>
      <c r="C43" s="4" t="s">
        <v>11</v>
      </c>
      <c r="D43" s="32" t="s">
        <v>16</v>
      </c>
      <c r="E43" s="10">
        <f>F43+G43+H43+I43</f>
        <v>1901.5</v>
      </c>
      <c r="F43" s="10">
        <f>F44+F45+F46</f>
        <v>178.9</v>
      </c>
      <c r="G43" s="10">
        <f>G44+G45+G46</f>
        <v>1033.5999999999999</v>
      </c>
      <c r="H43" s="10">
        <f>H44+H45+H46</f>
        <v>689</v>
      </c>
      <c r="I43" s="10">
        <f>I44+I45+I46</f>
        <v>0</v>
      </c>
      <c r="J43" s="33"/>
      <c r="M43" s="11"/>
    </row>
    <row r="44" spans="1:13" s="6" customFormat="1" ht="37.5" customHeight="1" x14ac:dyDescent="0.25">
      <c r="A44" s="27"/>
      <c r="B44" s="30"/>
      <c r="C44" s="5" t="s">
        <v>12</v>
      </c>
      <c r="D44" s="32"/>
      <c r="E44" s="10">
        <f t="shared" ref="E44:E58" si="11">F44+G44+H44+I44</f>
        <v>1901.5</v>
      </c>
      <c r="F44" s="10">
        <f t="shared" ref="F44:H46" si="12">F48+F52</f>
        <v>178.9</v>
      </c>
      <c r="G44" s="10">
        <f t="shared" si="12"/>
        <v>1033.5999999999999</v>
      </c>
      <c r="H44" s="10">
        <f t="shared" si="12"/>
        <v>689</v>
      </c>
      <c r="I44" s="10">
        <f t="shared" ref="I44" si="13">I48</f>
        <v>0</v>
      </c>
      <c r="J44" s="33"/>
    </row>
    <row r="45" spans="1:13" s="6" customFormat="1" ht="44.25" customHeight="1" x14ac:dyDescent="0.25">
      <c r="A45" s="27"/>
      <c r="B45" s="30"/>
      <c r="C45" s="5" t="s">
        <v>13</v>
      </c>
      <c r="D45" s="32"/>
      <c r="E45" s="10">
        <f t="shared" si="11"/>
        <v>0</v>
      </c>
      <c r="F45" s="10">
        <f t="shared" si="12"/>
        <v>0</v>
      </c>
      <c r="G45" s="10">
        <f t="shared" si="12"/>
        <v>0</v>
      </c>
      <c r="H45" s="10">
        <f t="shared" si="12"/>
        <v>0</v>
      </c>
      <c r="I45" s="10">
        <f t="shared" ref="I45" si="14">I49</f>
        <v>0</v>
      </c>
      <c r="J45" s="33"/>
    </row>
    <row r="46" spans="1:13" s="6" customFormat="1" ht="45.75" customHeight="1" x14ac:dyDescent="0.25">
      <c r="A46" s="28"/>
      <c r="B46" s="31"/>
      <c r="C46" s="9" t="s">
        <v>14</v>
      </c>
      <c r="D46" s="32"/>
      <c r="E46" s="10">
        <f t="shared" si="11"/>
        <v>0</v>
      </c>
      <c r="F46" s="10">
        <f t="shared" si="12"/>
        <v>0</v>
      </c>
      <c r="G46" s="10">
        <f t="shared" si="12"/>
        <v>0</v>
      </c>
      <c r="H46" s="10">
        <f t="shared" si="12"/>
        <v>0</v>
      </c>
      <c r="I46" s="10">
        <f>I50+I54</f>
        <v>0</v>
      </c>
      <c r="J46" s="33"/>
    </row>
    <row r="47" spans="1:13" s="1" customFormat="1" ht="15.75" x14ac:dyDescent="0.25">
      <c r="A47" s="18" t="s">
        <v>22</v>
      </c>
      <c r="B47" s="34" t="s">
        <v>34</v>
      </c>
      <c r="C47" s="7" t="s">
        <v>11</v>
      </c>
      <c r="D47" s="24" t="s">
        <v>16</v>
      </c>
      <c r="E47" s="12">
        <f t="shared" si="11"/>
        <v>1722.6</v>
      </c>
      <c r="F47" s="12">
        <f>F48+F49+F50</f>
        <v>0</v>
      </c>
      <c r="G47" s="12">
        <f>G48+G49+G50</f>
        <v>1033.5999999999999</v>
      </c>
      <c r="H47" s="12">
        <f>H48+H49+H50</f>
        <v>689</v>
      </c>
      <c r="I47" s="12">
        <f>I48+I49+I50</f>
        <v>0</v>
      </c>
      <c r="J47" s="25"/>
      <c r="M47" s="11"/>
    </row>
    <row r="48" spans="1:13" s="1" customFormat="1" ht="30.75" customHeight="1" x14ac:dyDescent="0.25">
      <c r="A48" s="19"/>
      <c r="B48" s="35"/>
      <c r="C48" s="3" t="s">
        <v>12</v>
      </c>
      <c r="D48" s="24"/>
      <c r="E48" s="13">
        <f t="shared" si="11"/>
        <v>1722.6</v>
      </c>
      <c r="F48" s="15">
        <v>0</v>
      </c>
      <c r="G48" s="13">
        <v>1033.5999999999999</v>
      </c>
      <c r="H48" s="15">
        <v>689</v>
      </c>
      <c r="I48" s="15">
        <v>0</v>
      </c>
      <c r="J48" s="25"/>
    </row>
    <row r="49" spans="1:13" s="1" customFormat="1" ht="44.25" customHeight="1" x14ac:dyDescent="0.25">
      <c r="A49" s="19"/>
      <c r="B49" s="35"/>
      <c r="C49" s="3" t="s">
        <v>13</v>
      </c>
      <c r="D49" s="24"/>
      <c r="E49" s="13">
        <f t="shared" si="11"/>
        <v>0</v>
      </c>
      <c r="F49" s="15">
        <v>0</v>
      </c>
      <c r="G49" s="15">
        <v>0</v>
      </c>
      <c r="H49" s="15">
        <v>0</v>
      </c>
      <c r="I49" s="15">
        <v>0</v>
      </c>
      <c r="J49" s="25"/>
    </row>
    <row r="50" spans="1:13" s="1" customFormat="1" ht="48" customHeight="1" x14ac:dyDescent="0.25">
      <c r="A50" s="20"/>
      <c r="B50" s="36"/>
      <c r="C50" s="8" t="s">
        <v>14</v>
      </c>
      <c r="D50" s="24"/>
      <c r="E50" s="13">
        <f t="shared" si="11"/>
        <v>0</v>
      </c>
      <c r="F50" s="15">
        <v>0</v>
      </c>
      <c r="G50" s="15">
        <v>0</v>
      </c>
      <c r="H50" s="15">
        <v>0</v>
      </c>
      <c r="I50" s="15">
        <v>0</v>
      </c>
      <c r="J50" s="25"/>
    </row>
    <row r="51" spans="1:13" s="1" customFormat="1" ht="15.75" x14ac:dyDescent="0.25">
      <c r="A51" s="18" t="s">
        <v>35</v>
      </c>
      <c r="B51" s="34" t="s">
        <v>36</v>
      </c>
      <c r="C51" s="7" t="s">
        <v>11</v>
      </c>
      <c r="D51" s="24" t="s">
        <v>16</v>
      </c>
      <c r="E51" s="12">
        <f t="shared" ref="E51:E54" si="15">F51+G51+H51+I51</f>
        <v>178.9</v>
      </c>
      <c r="F51" s="12">
        <f>F52+F53+F54</f>
        <v>178.9</v>
      </c>
      <c r="G51" s="12">
        <f>G52+G53+G54</f>
        <v>0</v>
      </c>
      <c r="H51" s="12">
        <f>H52+H53+H54</f>
        <v>0</v>
      </c>
      <c r="I51" s="12">
        <f>I52+I53+I54</f>
        <v>0</v>
      </c>
      <c r="J51" s="25"/>
      <c r="M51" s="11"/>
    </row>
    <row r="52" spans="1:13" s="1" customFormat="1" ht="30.75" customHeight="1" x14ac:dyDescent="0.25">
      <c r="A52" s="19"/>
      <c r="B52" s="35"/>
      <c r="C52" s="3" t="s">
        <v>12</v>
      </c>
      <c r="D52" s="24"/>
      <c r="E52" s="13">
        <f t="shared" si="15"/>
        <v>178.9</v>
      </c>
      <c r="F52" s="15">
        <v>178.9</v>
      </c>
      <c r="G52" s="13">
        <v>0</v>
      </c>
      <c r="H52" s="15">
        <v>0</v>
      </c>
      <c r="I52" s="15">
        <v>0</v>
      </c>
      <c r="J52" s="25"/>
    </row>
    <row r="53" spans="1:13" s="1" customFormat="1" ht="44.25" customHeight="1" x14ac:dyDescent="0.25">
      <c r="A53" s="19"/>
      <c r="B53" s="35"/>
      <c r="C53" s="3" t="s">
        <v>13</v>
      </c>
      <c r="D53" s="24"/>
      <c r="E53" s="13">
        <f t="shared" si="15"/>
        <v>0</v>
      </c>
      <c r="F53" s="15">
        <v>0</v>
      </c>
      <c r="G53" s="15">
        <v>0</v>
      </c>
      <c r="H53" s="15">
        <v>0</v>
      </c>
      <c r="I53" s="15">
        <v>0</v>
      </c>
      <c r="J53" s="25"/>
    </row>
    <row r="54" spans="1:13" s="1" customFormat="1" ht="48" customHeight="1" x14ac:dyDescent="0.25">
      <c r="A54" s="20"/>
      <c r="B54" s="36"/>
      <c r="C54" s="8" t="s">
        <v>14</v>
      </c>
      <c r="D54" s="24"/>
      <c r="E54" s="13">
        <f t="shared" si="15"/>
        <v>0</v>
      </c>
      <c r="F54" s="15">
        <v>0</v>
      </c>
      <c r="G54" s="15">
        <v>0</v>
      </c>
      <c r="H54" s="15">
        <v>0</v>
      </c>
      <c r="I54" s="15">
        <v>0</v>
      </c>
      <c r="J54" s="25"/>
    </row>
    <row r="55" spans="1:13" s="6" customFormat="1" ht="15.75" customHeight="1" x14ac:dyDescent="0.25">
      <c r="A55" s="26">
        <v>3</v>
      </c>
      <c r="B55" s="29" t="s">
        <v>37</v>
      </c>
      <c r="C55" s="4" t="s">
        <v>11</v>
      </c>
      <c r="D55" s="26" t="s">
        <v>16</v>
      </c>
      <c r="E55" s="10">
        <f>F55+G55+H55+I55</f>
        <v>1144.5999999999999</v>
      </c>
      <c r="F55" s="10">
        <f>F56+F57+F58</f>
        <v>267.60000000000002</v>
      </c>
      <c r="G55" s="10">
        <f>G56+G57+G58</f>
        <v>281</v>
      </c>
      <c r="H55" s="10">
        <f>H56+H57+H58</f>
        <v>292</v>
      </c>
      <c r="I55" s="10">
        <f>I56+I57+I58</f>
        <v>304</v>
      </c>
      <c r="J55" s="54"/>
      <c r="M55" s="11"/>
    </row>
    <row r="56" spans="1:13" s="6" customFormat="1" ht="37.5" customHeight="1" x14ac:dyDescent="0.25">
      <c r="A56" s="27"/>
      <c r="B56" s="30"/>
      <c r="C56" s="5" t="s">
        <v>12</v>
      </c>
      <c r="D56" s="27"/>
      <c r="E56" s="10">
        <f t="shared" si="11"/>
        <v>1144.5999999999999</v>
      </c>
      <c r="F56" s="10">
        <f t="shared" ref="F56:I58" si="16">F60</f>
        <v>267.60000000000002</v>
      </c>
      <c r="G56" s="10">
        <f t="shared" si="16"/>
        <v>281</v>
      </c>
      <c r="H56" s="10">
        <f t="shared" si="16"/>
        <v>292</v>
      </c>
      <c r="I56" s="10">
        <f t="shared" si="16"/>
        <v>304</v>
      </c>
      <c r="J56" s="55"/>
    </row>
    <row r="57" spans="1:13" s="6" customFormat="1" ht="44.25" customHeight="1" x14ac:dyDescent="0.25">
      <c r="A57" s="27"/>
      <c r="B57" s="30"/>
      <c r="C57" s="5" t="s">
        <v>13</v>
      </c>
      <c r="D57" s="27"/>
      <c r="E57" s="10">
        <f t="shared" si="11"/>
        <v>0</v>
      </c>
      <c r="F57" s="10">
        <f t="shared" si="16"/>
        <v>0</v>
      </c>
      <c r="G57" s="10">
        <f t="shared" si="16"/>
        <v>0</v>
      </c>
      <c r="H57" s="10">
        <f t="shared" si="16"/>
        <v>0</v>
      </c>
      <c r="I57" s="10">
        <f t="shared" si="16"/>
        <v>0</v>
      </c>
      <c r="J57" s="55"/>
    </row>
    <row r="58" spans="1:13" s="6" customFormat="1" ht="51.75" customHeight="1" x14ac:dyDescent="0.25">
      <c r="A58" s="28"/>
      <c r="B58" s="31"/>
      <c r="C58" s="9" t="s">
        <v>14</v>
      </c>
      <c r="D58" s="28"/>
      <c r="E58" s="10">
        <f t="shared" si="11"/>
        <v>0</v>
      </c>
      <c r="F58" s="10">
        <f t="shared" si="16"/>
        <v>0</v>
      </c>
      <c r="G58" s="10">
        <f t="shared" si="16"/>
        <v>0</v>
      </c>
      <c r="H58" s="10">
        <f t="shared" si="16"/>
        <v>0</v>
      </c>
      <c r="I58" s="10">
        <f t="shared" si="16"/>
        <v>0</v>
      </c>
      <c r="J58" s="56"/>
    </row>
    <row r="59" spans="1:13" s="1" customFormat="1" ht="15.75" x14ac:dyDescent="0.25">
      <c r="A59" s="18" t="s">
        <v>38</v>
      </c>
      <c r="B59" s="37" t="s">
        <v>39</v>
      </c>
      <c r="C59" s="7" t="s">
        <v>11</v>
      </c>
      <c r="D59" s="24" t="s">
        <v>16</v>
      </c>
      <c r="E59" s="12">
        <f>F59+G59+H59+I59</f>
        <v>1144.5999999999999</v>
      </c>
      <c r="F59" s="12">
        <f>F60+F61+F62</f>
        <v>267.60000000000002</v>
      </c>
      <c r="G59" s="12">
        <f>G60+G61+G62</f>
        <v>281</v>
      </c>
      <c r="H59" s="12">
        <f>H60+H61+H62</f>
        <v>292</v>
      </c>
      <c r="I59" s="12">
        <f>I60+I61+I62</f>
        <v>304</v>
      </c>
      <c r="J59" s="25"/>
      <c r="M59" s="11"/>
    </row>
    <row r="60" spans="1:13" s="1" customFormat="1" ht="30.75" customHeight="1" x14ac:dyDescent="0.25">
      <c r="A60" s="19"/>
      <c r="B60" s="38"/>
      <c r="C60" s="3" t="s">
        <v>12</v>
      </c>
      <c r="D60" s="24"/>
      <c r="E60" s="13">
        <f>F60+G60+H60+I60</f>
        <v>1144.5999999999999</v>
      </c>
      <c r="F60" s="15">
        <v>267.60000000000002</v>
      </c>
      <c r="G60" s="13">
        <v>281</v>
      </c>
      <c r="H60" s="15">
        <v>292</v>
      </c>
      <c r="I60" s="15">
        <v>304</v>
      </c>
      <c r="J60" s="25"/>
    </row>
    <row r="61" spans="1:13" s="1" customFormat="1" ht="44.25" customHeight="1" x14ac:dyDescent="0.25">
      <c r="A61" s="19"/>
      <c r="B61" s="38"/>
      <c r="C61" s="3" t="s">
        <v>13</v>
      </c>
      <c r="D61" s="24"/>
      <c r="E61" s="13">
        <f t="shared" ref="E61:E62" si="17">F61+G61+H61+I61</f>
        <v>0</v>
      </c>
      <c r="F61" s="15">
        <v>0</v>
      </c>
      <c r="G61" s="15">
        <v>0</v>
      </c>
      <c r="H61" s="15">
        <v>0</v>
      </c>
      <c r="I61" s="15">
        <v>0</v>
      </c>
      <c r="J61" s="25"/>
    </row>
    <row r="62" spans="1:13" s="1" customFormat="1" ht="233.25" customHeight="1" x14ac:dyDescent="0.25">
      <c r="A62" s="20"/>
      <c r="B62" s="39"/>
      <c r="C62" s="8" t="s">
        <v>14</v>
      </c>
      <c r="D62" s="24"/>
      <c r="E62" s="13">
        <f t="shared" si="17"/>
        <v>0</v>
      </c>
      <c r="F62" s="15">
        <v>0</v>
      </c>
      <c r="G62" s="15">
        <v>0</v>
      </c>
      <c r="H62" s="15">
        <v>0</v>
      </c>
      <c r="I62" s="15">
        <v>0</v>
      </c>
      <c r="J62" s="25"/>
    </row>
    <row r="63" spans="1:13" s="6" customFormat="1" ht="15.75" x14ac:dyDescent="0.25">
      <c r="A63" s="26">
        <v>4</v>
      </c>
      <c r="B63" s="29" t="s">
        <v>40</v>
      </c>
      <c r="C63" s="4" t="s">
        <v>11</v>
      </c>
      <c r="D63" s="32" t="s">
        <v>16</v>
      </c>
      <c r="E63" s="10">
        <f>F63+G63+H63+I63</f>
        <v>10175</v>
      </c>
      <c r="F63" s="10">
        <f>F64+F65+F66</f>
        <v>2971.7</v>
      </c>
      <c r="G63" s="10">
        <f>G64+G65+G66</f>
        <v>2388.3000000000002</v>
      </c>
      <c r="H63" s="10">
        <f>H64+H65+H66</f>
        <v>2407.5</v>
      </c>
      <c r="I63" s="10">
        <f>I64+I65+I66</f>
        <v>2407.5</v>
      </c>
      <c r="J63" s="33"/>
      <c r="M63" s="11"/>
    </row>
    <row r="64" spans="1:13" s="6" customFormat="1" ht="37.5" customHeight="1" x14ac:dyDescent="0.25">
      <c r="A64" s="27"/>
      <c r="B64" s="30"/>
      <c r="C64" s="5" t="s">
        <v>12</v>
      </c>
      <c r="D64" s="32"/>
      <c r="E64" s="10">
        <f t="shared" ref="E64:E74" si="18">F64+G64+H64+I64</f>
        <v>9533.7000000000007</v>
      </c>
      <c r="F64" s="10">
        <f t="shared" ref="F64:H66" si="19">F68+F72</f>
        <v>2971.7</v>
      </c>
      <c r="G64" s="10">
        <f t="shared" si="19"/>
        <v>1747</v>
      </c>
      <c r="H64" s="10">
        <f t="shared" si="19"/>
        <v>2407.5</v>
      </c>
      <c r="I64" s="10">
        <f t="shared" ref="I64:I66" si="20">I68</f>
        <v>2407.5</v>
      </c>
      <c r="J64" s="33"/>
    </row>
    <row r="65" spans="1:13" s="6" customFormat="1" ht="44.25" customHeight="1" x14ac:dyDescent="0.25">
      <c r="A65" s="27"/>
      <c r="B65" s="30"/>
      <c r="C65" s="5" t="s">
        <v>13</v>
      </c>
      <c r="D65" s="32"/>
      <c r="E65" s="10">
        <f t="shared" si="18"/>
        <v>641.29999999999995</v>
      </c>
      <c r="F65" s="10">
        <f t="shared" si="19"/>
        <v>0</v>
      </c>
      <c r="G65" s="10">
        <f t="shared" si="19"/>
        <v>641.29999999999995</v>
      </c>
      <c r="H65" s="10">
        <f t="shared" si="19"/>
        <v>0</v>
      </c>
      <c r="I65" s="10">
        <f t="shared" si="20"/>
        <v>0</v>
      </c>
      <c r="J65" s="33"/>
    </row>
    <row r="66" spans="1:13" s="6" customFormat="1" ht="45.75" customHeight="1" x14ac:dyDescent="0.25">
      <c r="A66" s="28"/>
      <c r="B66" s="31"/>
      <c r="C66" s="9" t="s">
        <v>14</v>
      </c>
      <c r="D66" s="32"/>
      <c r="E66" s="10">
        <f t="shared" si="18"/>
        <v>0</v>
      </c>
      <c r="F66" s="10">
        <f t="shared" si="19"/>
        <v>0</v>
      </c>
      <c r="G66" s="10">
        <f t="shared" si="19"/>
        <v>0</v>
      </c>
      <c r="H66" s="10">
        <f t="shared" si="19"/>
        <v>0</v>
      </c>
      <c r="I66" s="10">
        <f t="shared" si="20"/>
        <v>0</v>
      </c>
      <c r="J66" s="33"/>
    </row>
    <row r="67" spans="1:13" s="1" customFormat="1" ht="15.75" x14ac:dyDescent="0.25">
      <c r="A67" s="18" t="s">
        <v>42</v>
      </c>
      <c r="B67" s="21" t="s">
        <v>41</v>
      </c>
      <c r="C67" s="7" t="s">
        <v>11</v>
      </c>
      <c r="D67" s="24" t="s">
        <v>16</v>
      </c>
      <c r="E67" s="12">
        <f t="shared" si="18"/>
        <v>8175</v>
      </c>
      <c r="F67" s="12">
        <f>F68+F69+F70</f>
        <v>971.7</v>
      </c>
      <c r="G67" s="12">
        <f>G68+G69+G70</f>
        <v>2388.3000000000002</v>
      </c>
      <c r="H67" s="12">
        <f>H68+H69+H70</f>
        <v>2407.5</v>
      </c>
      <c r="I67" s="12">
        <f>I68+I69+I70</f>
        <v>2407.5</v>
      </c>
      <c r="J67" s="25"/>
      <c r="M67" s="11"/>
    </row>
    <row r="68" spans="1:13" s="1" customFormat="1" ht="30.75" customHeight="1" x14ac:dyDescent="0.25">
      <c r="A68" s="19"/>
      <c r="B68" s="22"/>
      <c r="C68" s="3" t="s">
        <v>12</v>
      </c>
      <c r="D68" s="24"/>
      <c r="E68" s="13">
        <f t="shared" si="18"/>
        <v>7533.7</v>
      </c>
      <c r="F68" s="15">
        <v>971.7</v>
      </c>
      <c r="G68" s="13">
        <v>1747</v>
      </c>
      <c r="H68" s="15">
        <v>2407.5</v>
      </c>
      <c r="I68" s="15">
        <v>2407.5</v>
      </c>
      <c r="J68" s="25"/>
    </row>
    <row r="69" spans="1:13" s="1" customFormat="1" ht="44.25" customHeight="1" x14ac:dyDescent="0.25">
      <c r="A69" s="19"/>
      <c r="B69" s="22"/>
      <c r="C69" s="3" t="s">
        <v>13</v>
      </c>
      <c r="D69" s="24"/>
      <c r="E69" s="13">
        <f t="shared" si="18"/>
        <v>641.29999999999995</v>
      </c>
      <c r="F69" s="15">
        <v>0</v>
      </c>
      <c r="G69" s="15">
        <v>641.29999999999995</v>
      </c>
      <c r="H69" s="15">
        <v>0</v>
      </c>
      <c r="I69" s="15">
        <v>0</v>
      </c>
      <c r="J69" s="25"/>
    </row>
    <row r="70" spans="1:13" s="1" customFormat="1" ht="48" customHeight="1" x14ac:dyDescent="0.25">
      <c r="A70" s="20"/>
      <c r="B70" s="23"/>
      <c r="C70" s="8" t="s">
        <v>14</v>
      </c>
      <c r="D70" s="24"/>
      <c r="E70" s="13">
        <f t="shared" si="18"/>
        <v>0</v>
      </c>
      <c r="F70" s="15">
        <v>0</v>
      </c>
      <c r="G70" s="15">
        <v>0</v>
      </c>
      <c r="H70" s="15">
        <v>0</v>
      </c>
      <c r="I70" s="15">
        <v>0</v>
      </c>
      <c r="J70" s="25"/>
    </row>
    <row r="71" spans="1:13" s="1" customFormat="1" ht="15.75" x14ac:dyDescent="0.25">
      <c r="A71" s="18" t="s">
        <v>43</v>
      </c>
      <c r="B71" s="21" t="s">
        <v>44</v>
      </c>
      <c r="C71" s="7" t="s">
        <v>11</v>
      </c>
      <c r="D71" s="24" t="s">
        <v>16</v>
      </c>
      <c r="E71" s="12">
        <f t="shared" si="18"/>
        <v>2000</v>
      </c>
      <c r="F71" s="12">
        <f>F72+F73+F74</f>
        <v>2000</v>
      </c>
      <c r="G71" s="12">
        <f>G72+G73+G74</f>
        <v>0</v>
      </c>
      <c r="H71" s="12">
        <f>H72+H73+H74</f>
        <v>0</v>
      </c>
      <c r="I71" s="12">
        <f>I72+I73+I74</f>
        <v>0</v>
      </c>
      <c r="J71" s="25"/>
      <c r="M71" s="11"/>
    </row>
    <row r="72" spans="1:13" s="1" customFormat="1" ht="30.75" customHeight="1" x14ac:dyDescent="0.25">
      <c r="A72" s="19"/>
      <c r="B72" s="22"/>
      <c r="C72" s="3" t="s">
        <v>12</v>
      </c>
      <c r="D72" s="24"/>
      <c r="E72" s="13">
        <f t="shared" si="18"/>
        <v>2000</v>
      </c>
      <c r="F72" s="15">
        <v>2000</v>
      </c>
      <c r="G72" s="13">
        <v>0</v>
      </c>
      <c r="H72" s="15">
        <v>0</v>
      </c>
      <c r="I72" s="15">
        <v>0</v>
      </c>
      <c r="J72" s="25"/>
    </row>
    <row r="73" spans="1:13" s="1" customFormat="1" ht="44.25" customHeight="1" x14ac:dyDescent="0.25">
      <c r="A73" s="19"/>
      <c r="B73" s="22"/>
      <c r="C73" s="3" t="s">
        <v>13</v>
      </c>
      <c r="D73" s="24"/>
      <c r="E73" s="13">
        <f t="shared" si="18"/>
        <v>0</v>
      </c>
      <c r="F73" s="15">
        <v>0</v>
      </c>
      <c r="G73" s="15">
        <v>0</v>
      </c>
      <c r="H73" s="15">
        <v>0</v>
      </c>
      <c r="I73" s="15">
        <v>0</v>
      </c>
      <c r="J73" s="25"/>
    </row>
    <row r="74" spans="1:13" s="1" customFormat="1" ht="48" customHeight="1" x14ac:dyDescent="0.25">
      <c r="A74" s="20"/>
      <c r="B74" s="23"/>
      <c r="C74" s="8" t="s">
        <v>14</v>
      </c>
      <c r="D74" s="24"/>
      <c r="E74" s="13">
        <f t="shared" si="18"/>
        <v>0</v>
      </c>
      <c r="F74" s="15">
        <v>0</v>
      </c>
      <c r="G74" s="15">
        <v>0</v>
      </c>
      <c r="H74" s="15">
        <v>0</v>
      </c>
      <c r="I74" s="15">
        <v>0</v>
      </c>
      <c r="J74" s="25"/>
    </row>
  </sheetData>
  <mergeCells count="79">
    <mergeCell ref="A39:A42"/>
    <mergeCell ref="B39:B42"/>
    <mergeCell ref="D39:D42"/>
    <mergeCell ref="J39:J42"/>
    <mergeCell ref="A47:A50"/>
    <mergeCell ref="B47:B50"/>
    <mergeCell ref="D47:D50"/>
    <mergeCell ref="J47:J50"/>
    <mergeCell ref="A43:A46"/>
    <mergeCell ref="B43:B46"/>
    <mergeCell ref="D43:D46"/>
    <mergeCell ref="J43:J46"/>
    <mergeCell ref="A27:A30"/>
    <mergeCell ref="B27:B30"/>
    <mergeCell ref="D27:D30"/>
    <mergeCell ref="J27:J30"/>
    <mergeCell ref="A23:A26"/>
    <mergeCell ref="B23:B26"/>
    <mergeCell ref="D23:D26"/>
    <mergeCell ref="J23:J26"/>
    <mergeCell ref="C18:J18"/>
    <mergeCell ref="A19:A22"/>
    <mergeCell ref="B19:B22"/>
    <mergeCell ref="D19:D22"/>
    <mergeCell ref="J19:J22"/>
    <mergeCell ref="A10:A13"/>
    <mergeCell ref="B10:B13"/>
    <mergeCell ref="D10:D13"/>
    <mergeCell ref="J10:J13"/>
    <mergeCell ref="A14:A17"/>
    <mergeCell ref="B14:B17"/>
    <mergeCell ref="D14:D17"/>
    <mergeCell ref="J14:J17"/>
    <mergeCell ref="B5:B8"/>
    <mergeCell ref="D5:D8"/>
    <mergeCell ref="A5:A8"/>
    <mergeCell ref="J5:J8"/>
    <mergeCell ref="C9:J9"/>
    <mergeCell ref="J3:J4"/>
    <mergeCell ref="A1:J1"/>
    <mergeCell ref="A2:J2"/>
    <mergeCell ref="F3:I3"/>
    <mergeCell ref="E3:E4"/>
    <mergeCell ref="D3:D4"/>
    <mergeCell ref="C3:C4"/>
    <mergeCell ref="B3:B4"/>
    <mergeCell ref="A3:A4"/>
    <mergeCell ref="A51:A54"/>
    <mergeCell ref="B51:B54"/>
    <mergeCell ref="D51:D54"/>
    <mergeCell ref="J51:J54"/>
    <mergeCell ref="A59:A62"/>
    <mergeCell ref="B59:B62"/>
    <mergeCell ref="D59:D62"/>
    <mergeCell ref="A55:A58"/>
    <mergeCell ref="B55:B58"/>
    <mergeCell ref="D55:D58"/>
    <mergeCell ref="J55:J58"/>
    <mergeCell ref="A31:A34"/>
    <mergeCell ref="B31:B34"/>
    <mergeCell ref="D31:D34"/>
    <mergeCell ref="J31:J34"/>
    <mergeCell ref="A35:A38"/>
    <mergeCell ref="B35:B38"/>
    <mergeCell ref="D35:D38"/>
    <mergeCell ref="J35:J38"/>
    <mergeCell ref="J59:J62"/>
    <mergeCell ref="A63:A66"/>
    <mergeCell ref="B63:B66"/>
    <mergeCell ref="D63:D66"/>
    <mergeCell ref="J63:J66"/>
    <mergeCell ref="A67:A70"/>
    <mergeCell ref="B67:B70"/>
    <mergeCell ref="D67:D70"/>
    <mergeCell ref="J67:J70"/>
    <mergeCell ref="A71:A74"/>
    <mergeCell ref="B71:B74"/>
    <mergeCell ref="D71:D74"/>
    <mergeCell ref="J71:J74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МО "Сясьстройское городское поселение"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DPolyashov</dc:creator>
  <cp:lastModifiedBy>DPolyashov</cp:lastModifiedBy>
  <cp:lastPrinted>2024-05-16T13:18:57Z</cp:lastPrinted>
  <dcterms:created xsi:type="dcterms:W3CDTF">2024-01-15T13:30:18Z</dcterms:created>
  <dcterms:modified xsi:type="dcterms:W3CDTF">2024-05-16T13:42:47Z</dcterms:modified>
</cp:coreProperties>
</file>