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492" windowWidth="18876" windowHeight="6828"/>
  </bookViews>
  <sheets>
    <sheet name="Доходы" sheetId="2" r:id="rId1"/>
    <sheet name="Расходы" sheetId="3" r:id="rId2"/>
    <sheet name="Источники" sheetId="4" r:id="rId3"/>
    <sheet name="Дорожный фонд" sheetId="5" r:id="rId4"/>
    <sheet name="Резервный фонд" sheetId="6" r:id="rId5"/>
  </sheets>
  <calcPr calcId="125725"/>
</workbook>
</file>

<file path=xl/calcChain.xml><?xml version="1.0" encoding="utf-8"?>
<calcChain xmlns="http://schemas.openxmlformats.org/spreadsheetml/2006/main">
  <c r="D15" i="5"/>
  <c r="D17"/>
  <c r="B28"/>
  <c r="B32"/>
  <c r="B33"/>
  <c r="D33" s="1"/>
  <c r="B30"/>
  <c r="D31"/>
  <c r="D26"/>
  <c r="D34"/>
  <c r="C33"/>
  <c r="C32" s="1"/>
  <c r="C30"/>
  <c r="D29"/>
  <c r="C28"/>
  <c r="D28" s="1"/>
  <c r="D27"/>
  <c r="D25"/>
  <c r="D24"/>
  <c r="C23"/>
  <c r="B23"/>
  <c r="C18"/>
  <c r="B18"/>
  <c r="D18" s="1"/>
  <c r="D16"/>
  <c r="C15"/>
  <c r="C13" s="1"/>
  <c r="B15"/>
  <c r="B13" s="1"/>
  <c r="D13" l="1"/>
  <c r="C22"/>
  <c r="C20" s="1"/>
  <c r="D30"/>
  <c r="B22"/>
  <c r="D23"/>
  <c r="D32"/>
  <c r="D22" l="1"/>
  <c r="B20"/>
  <c r="D20" s="1"/>
  <c r="H14" i="6" l="1"/>
  <c r="G14"/>
  <c r="F14"/>
  <c r="I13"/>
  <c r="I14" l="1"/>
</calcChain>
</file>

<file path=xl/sharedStrings.xml><?xml version="1.0" encoding="utf-8"?>
<sst xmlns="http://schemas.openxmlformats.org/spreadsheetml/2006/main" count="1965" uniqueCount="799">
  <si>
    <t>ОТЧЕТ ОБ ИСПОЛНЕНИИ БЮДЖЕТА</t>
  </si>
  <si>
    <t>КОДЫ</t>
  </si>
  <si>
    <t>на 1 января 2024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</si>
  <si>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</si>
  <si>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</si>
  <si>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</si>
  <si>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</si>
  <si>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</si>
  <si>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</si>
  <si>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Сясьстройское городское поселение</t>
  </si>
  <si>
    <t>Глава по БК</t>
  </si>
  <si>
    <t xml:space="preserve">Наименование публично-правового образования </t>
  </si>
  <si>
    <t>Бюджет городских поселений</t>
  </si>
  <si>
    <t xml:space="preserve">         по ОКТМО</t>
  </si>
  <si>
    <t>41609108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</si>
  <si>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</si>
  <si>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</si>
  <si>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</si>
  <si>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</si>
  <si>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</si>
  <si>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</si>
  <si>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</si>
  <si>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</si>
  <si>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</si>
  <si>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</si>
  <si>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</si>
  <si>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</si>
  <si>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</si>
  <si>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</si>
  <si>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</si>
  <si>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</si>
  <si>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</si>
  <si>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</si>
  <si>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</si>
  <si>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</si>
  <si>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</si>
  <si>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</si>
  <si>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</si>
  <si>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</si>
  <si>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</si>
  <si>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</si>
  <si>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</si>
  <si>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</si>
  <si>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>-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</si>
  <si>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</si>
  <si>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</si>
  <si>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</si>
  <si>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</si>
  <si>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</si>
  <si>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</si>
  <si>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</si>
  <si>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</si>
  <si>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</si>
  <si>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</si>
  <si>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</si>
  <si>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</si>
  <si>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</si>
  <si>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</si>
  <si>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 xml:space="preserve">  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</si>
  <si>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182 1 01 02080 01 1000 110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</si>
  <si>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</si>
  <si>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182 1 01 02130 01 0000 110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</si>
  <si>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</si>
  <si>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182 1 01 02130 01 1000 110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</si>
  <si>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</si>
  <si>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182 1 01 02140 01 0000 110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</si>
  <si>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</si>
  <si>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182 1 01 02140 01 1000 110</t>
  </si>
  <si>
    <t xml:space="preserve">  НАЛОГИ НА ТОВАРЫ (РАБОТЫ, УСЛУГИ), РЕАЛИЗУЕМЫЕ НА ТЕРРИТОРИИ РОССИЙСКОЙ ФЕДЕРАЦИИ</t>
  </si>
  <si>
    <t>182 1 03 00000 00 0000 000</t>
  </si>
  <si>
    <t xml:space="preserve">  Акцизы по подакцизным товарам (продукции), производимым на территории Российской Федерации</t>
  </si>
  <si>
    <t>182 1 03 02000 01 0000 110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</si>
  <si>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</si>
  <si>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</si>
  <si>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</si>
  <si>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</si>
  <si>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</si>
  <si>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</si>
  <si>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</si>
  <si>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</si>
  <si>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</si>
  <si>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</si>
  <si>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</si>
  <si>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</si>
  <si>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</si>
  <si>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</si>
  <si>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</si>
  <si>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182 1 03 02261 01 0000 110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</si>
  <si>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</si>
  <si>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</si>
  <si>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</si>
  <si>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</si>
  <si>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</si>
  <si>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</si>
  <si>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</si>
  <si>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</si>
  <si>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</si>
  <si>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</si>
  <si>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</si>
  <si>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</si>
  <si>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182 1 06 01030 13 0000 110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</si>
  <si>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</si>
  <si>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182 1 06 01030 13 1000 110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</si>
  <si>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</si>
  <si>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</si>
  <si>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</si>
  <si>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</si>
  <si>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</si>
  <si>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182 1 06 06033 13 0000 110</t>
  </si>
  <si>
    <t xml:space="preserve">  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</si>
  <si>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182 1 06 06033 13 1000 110</t>
  </si>
  <si>
    <t xml:space="preserve">  Земельный налог с организаций, обладающих земельным участком, расположенным в границах городских поселений  (суммы денежных взысканий (штрафов) по соответствующему платежу согласно законодательству Российской Федерации)</t>
  </si>
  <si>
    <t>182 1 06 06033 13 3000 110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</si>
  <si>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</si>
  <si>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</si>
  <si>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</si>
  <si>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182 1 06 06043 13 0000 110</t>
  </si>
  <si>
    <t xml:space="preserve">  Земельный налог с физических лиц, обладающих земельным участком, расположенным в границах городских  поселений  (сумма платежа (перерасчеты, недоимка и задолженность по соответствующему платежу, в том числе по отмененному)</t>
  </si>
  <si>
    <t>182 1 06 06043 13 1000 110</t>
  </si>
  <si>
    <t>805 1 00 00000 00 0000 000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</si>
  <si>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</si>
  <si>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805 1 11 00000 00 0000 000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</si>
  <si>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</si>
  <si>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805 1 11 05000 00 0000 120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</si>
  <si>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</si>
  <si>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805 1 11 05010 00 0000 120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</si>
  <si>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</si>
  <si>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805 1 11 05013 13 0000 120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</si>
  <si>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</si>
  <si>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805 1 11 05013 13 2000 120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</si>
  <si>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</si>
  <si>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805 1 11 05020 00 0000 120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</si>
  <si>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</si>
  <si>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805 1 11 05025 13 0000 120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</si>
  <si>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</si>
  <si>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805 1 11 05070 00 0000 120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</si>
  <si>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</si>
  <si>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>805 1 11 05075 13 0000 120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</si>
  <si>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</si>
  <si>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805 1 11 09000 00 0000 120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</si>
  <si>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</si>
  <si>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805 1 11 09040 00 0000 120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</si>
  <si>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</si>
  <si>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805 1 11 09045 13 0000 120</t>
  </si>
  <si>
    <t xml:space="preserve">  ДОХОДЫ ОТ ОКАЗАНИЯ ПЛАТНЫХ УСЛУГ И КОМПЕНСАЦИИ ЗАТРАТ ГОСУДАРСТВА</t>
  </si>
  <si>
    <t>805 1 13 00000 00 0000 000</t>
  </si>
  <si>
    <t xml:space="preserve">  Доходы от оказания платных услуг (работ)</t>
  </si>
  <si>
    <t>805 1 13 01000 00 0000 130</t>
  </si>
  <si>
    <t xml:space="preserve">  Прочие доходы от оказания платных услуг (работ)</t>
  </si>
  <si>
    <t>805 1 13 01990 00 0000 130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</si>
  <si>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</si>
  <si>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805 1 13 01995 13 0000 130</t>
  </si>
  <si>
    <t xml:space="preserve">  ДОХОДЫ ОТ ПРОДАЖИ МАТЕРИАЛЬНЫХ И НЕМАТЕРИАЛЬНЫХ АКТИВОВ</t>
  </si>
  <si>
    <t>805 1 14 00000 00 0000 000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</si>
  <si>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</si>
  <si>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805 1 14 02000 00 0000 000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</si>
  <si>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</si>
  <si>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805 1 14 02050 13 0000 410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</si>
  <si>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</si>
  <si>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805 1 14 02053 13 0000 410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</si>
  <si>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</si>
  <si>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805 1 14 06000 00 0000 430</t>
  </si>
  <si>
    <t xml:space="preserve">  Доходы от продажи земельных участков, государственная собственность на которые не разграничена</t>
  </si>
  <si>
    <t>805 1 14 06010 00 0000 430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</si>
  <si>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</si>
  <si>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805 1 14 06013 13 0000 430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</si>
  <si>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</si>
  <si>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805 1 14 06020 00 0000 430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</si>
  <si>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</si>
  <si>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805 1 14 06025 13 0000 430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</si>
  <si>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</si>
  <si>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805 1 14 06300 00 0000 430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</si>
  <si>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</si>
  <si>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805 1 14 06310 00 0000 430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</si>
  <si>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</si>
  <si>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805 1 14 06313 13 0000 430</t>
  </si>
  <si>
    <t xml:space="preserve">  ШТРАФЫ, САНКЦИИ, ВОЗМЕЩЕНИЕ УЩЕРБА</t>
  </si>
  <si>
    <t>805 1 16 00000 00 0000 000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</si>
  <si>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</si>
  <si>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805 1 16 02000 02 0000 140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</si>
  <si>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</si>
  <si>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805 1 16 02020 02 0000 140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</si>
  <si>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</si>
  <si>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805 1 16 07000 00 0000 140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</si>
  <si>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</si>
  <si>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805 1 16 07010 00 0000 140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</si>
  <si>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</si>
  <si>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805 1 16 07010 13 0000 140</t>
  </si>
  <si>
    <t xml:space="preserve">  Платежи, уплачиваемые в целях возмещения вреда</t>
  </si>
  <si>
    <t>805 1 16 11000 01 0000 140</t>
  </si>
  <si>
    <t xml:space="preserve">  Платежи, уплачиваемые в целях возмещения вреда, причиняемого автомобильным дорогам</t>
  </si>
  <si>
    <t>805 1 16 11060 01 0000 140</t>
  </si>
  <si>
    <t xml:space="preserve">  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</si>
  <si>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805 1 16 11064 01 0000 140</t>
  </si>
  <si>
    <t xml:space="preserve">  ПРОЧИЕ НЕНАЛОГОВЫЕ ДОХОДЫ</t>
  </si>
  <si>
    <t>805 1 17 00000 00 0000 000</t>
  </si>
  <si>
    <t xml:space="preserve">  Прочие неналоговые доходы</t>
  </si>
  <si>
    <t>805 1 17 05000 00 0000 180</t>
  </si>
  <si>
    <t xml:space="preserve">  Прочие неналоговые доходы бюджетов городских поселений</t>
  </si>
  <si>
    <t>805 1 17 05050 13 0000 180</t>
  </si>
  <si>
    <t xml:space="preserve">  БЕЗВОЗМЕЗДНЫЕ ПОСТУПЛЕНИЯ</t>
  </si>
  <si>
    <t>805 2 00 00000 00 0000 000</t>
  </si>
  <si>
    <t xml:space="preserve">  БЕЗВОЗМЕЗДНЫЕ ПОСТУПЛЕНИЯ ОТ ДРУГИХ БЮДЖЕТОВ БЮДЖЕТНОЙ СИСТЕМЫ РОССИЙСКОЙ ФЕДЕРАЦИИ</t>
  </si>
  <si>
    <t>805 2 02 00000 00 0000 000</t>
  </si>
  <si>
    <t xml:space="preserve">  Дотации бюджетам бюджетной системы Российской Федерации</t>
  </si>
  <si>
    <t>805 2 02 10000 00 0000 150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</si>
  <si>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</si>
  <si>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805 2 02 16001 00 0000 150</t>
  </si>
  <si>
    <t xml:space="preserve">  Дотации бюджетам городских поселений на выравнивание бюджетной обеспеченности из бюджетов муниципальных районов</t>
  </si>
  <si>
    <t>805 2 02 16001 13 0000 150</t>
  </si>
  <si>
    <t xml:space="preserve">  Субсидии бюджетам бюджетной системы Российской Федерации (межбюджетные субсидии)</t>
  </si>
  <si>
    <t>805 2 02 20000 00 0000 150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</si>
  <si>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</si>
  <si>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805 2 02 20299 00 0000 150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</si>
  <si>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</si>
  <si>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805 2 02 20299 13 0000 150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</si>
  <si>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</si>
  <si>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805 2 02 20302 00 0000 150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</si>
  <si>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</si>
  <si>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805 2 02 20302 13 0000 150</t>
  </si>
  <si>
    <t xml:space="preserve">  Субсидии бюджетам на реализацию мероприятий по обеспечению жильем молодых семей</t>
  </si>
  <si>
    <t>805 2 02 25497 00 0000 150</t>
  </si>
  <si>
    <t xml:space="preserve">  Субсидии бюджетам городских поселений на реализацию мероприятий по обеспечению жильем молодых семей</t>
  </si>
  <si>
    <t>805 2 02 25497 13 0000 150</t>
  </si>
  <si>
    <t xml:space="preserve">  Субсидии бюджетам на реализацию программ формирования современной городской среды</t>
  </si>
  <si>
    <t>805 2 02 25555 00 0000 150</t>
  </si>
  <si>
    <t xml:space="preserve">  Субсидии бюджетам городских поселений на реализацию программ формирования современной городской среды</t>
  </si>
  <si>
    <t>805 2 02 25555 13 0000 150</t>
  </si>
  <si>
    <t xml:space="preserve">  Прочие субсидии</t>
  </si>
  <si>
    <t>805 2 02 29999 00 0000 150</t>
  </si>
  <si>
    <t xml:space="preserve">  Прочие субсидии бюджетам городских поселений</t>
  </si>
  <si>
    <t>805 2 02 29999 13 0000 150</t>
  </si>
  <si>
    <t xml:space="preserve">  Субвенции бюджетам бюджетной системы Российской Федерации</t>
  </si>
  <si>
    <t>805 2 02 30000 00 0000 150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</si>
  <si>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</si>
  <si>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805 2 02 30024 00 0000 150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</si>
  <si>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</si>
  <si>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>805 2 02 30024 13 0000 150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</si>
  <si>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</si>
  <si>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805 2 02 35118 00 0000 150</t>
  </si>
  <si>
    <t xml:space="preserve">  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</si>
  <si>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805 2 02 35118 13 0000 150</t>
  </si>
  <si>
    <t xml:space="preserve">  Иные межбюджетные трансферты</t>
  </si>
  <si>
    <t>805 2 02 40000 00 0000 150</t>
  </si>
  <si>
    <t xml:space="preserve">  Прочие межбюджетные трансферты, передаваемые бюджетам</t>
  </si>
  <si>
    <t>805 2 02 49999 00 0000 150</t>
  </si>
  <si>
    <t xml:space="preserve">  Прочие межбюджетные трансферты, передаваемые бюджетам городских поселений</t>
  </si>
  <si>
    <t>805 2 02 49999 13 0000 150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</si>
  <si>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</si>
  <si>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</si>
  <si>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</si>
  <si>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</si>
  <si>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Исполнение функций государственных органов Ленинградской области</t>
  </si>
  <si>
    <t>200</t>
  </si>
  <si>
    <t>805 0104 67 3 01 00150 000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</si>
  <si>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</si>
  <si>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805 0104 67 3 01 00150 100</t>
  </si>
  <si>
    <t xml:space="preserve">  Расходы на выплаты персоналу государственных (муниципальных) органов</t>
  </si>
  <si>
    <t>805 0104 67 3 01 00150 120</t>
  </si>
  <si>
    <t xml:space="preserve">  Фонд оплаты труда государственных (муниципальных) органов</t>
  </si>
  <si>
    <t>805 0104 67 3 01 00150 121</t>
  </si>
  <si>
    <t xml:space="preserve">  Иные выплаты персоналу государственных (муниципальных) органов, за исключением фонда оплаты труда</t>
  </si>
  <si>
    <t>805 0104 67 3 01 00150 122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</si>
  <si>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</si>
  <si>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805 0104 67 3 01 00150 129</t>
  </si>
  <si>
    <t xml:space="preserve">  Закупка товаров, работ и услуг для обеспечения государственных (муниципальных) нужд</t>
  </si>
  <si>
    <t>805 0104 67 3 01 00150 200</t>
  </si>
  <si>
    <t xml:space="preserve">  Иные закупки товаров, работ и услуг для обеспечения государственных (муниципальных) нужд</t>
  </si>
  <si>
    <t>805 0104 67 3 01 00150 240</t>
  </si>
  <si>
    <t xml:space="preserve">  Закупка товаров, работ и услуг в сфере информационно-коммуникационных технологий</t>
  </si>
  <si>
    <t>805 0104 67 3 01 00150 242</t>
  </si>
  <si>
    <t xml:space="preserve">  Прочая закупка товаров, работ и услуг</t>
  </si>
  <si>
    <t>805 0104 67 3 01 00150 244</t>
  </si>
  <si>
    <t xml:space="preserve">  Закупка энергетических ресурсов</t>
  </si>
  <si>
    <t>805 0104 67 3 01 00150 247</t>
  </si>
  <si>
    <t xml:space="preserve">  Иные бюджетные ассигнования</t>
  </si>
  <si>
    <t>805 0104 67 3 01 00150 800</t>
  </si>
  <si>
    <t xml:space="preserve">  Уплата налогов, сборов и иных платежей</t>
  </si>
  <si>
    <t>805 0104 67 3 01 00150 850</t>
  </si>
  <si>
    <t xml:space="preserve">  Уплата налога на имущество организаций и земельного налога</t>
  </si>
  <si>
    <t>805 0104 67 3 01 00150 851</t>
  </si>
  <si>
    <t xml:space="preserve">  Уплата иных платежей</t>
  </si>
  <si>
    <t>805 0104 67 3 01 00150 853</t>
  </si>
  <si>
    <t xml:space="preserve">  Исполнение функций органов местного самоуправления</t>
  </si>
  <si>
    <t>805 0104 67 4 01 00150 000</t>
  </si>
  <si>
    <t>805 0104 67 4 01 00150 100</t>
  </si>
  <si>
    <t>805 0104 67 4 01 00150 120</t>
  </si>
  <si>
    <t>805 0104 67 4 01 00150 121</t>
  </si>
  <si>
    <t>805 0104 67 4 01 00150 129</t>
  </si>
  <si>
    <t xml:space="preserve"> 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</si>
  <si>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805 0104 67 4 01 71340 000</t>
  </si>
  <si>
    <t>805 0104 67 4 01 71340 200</t>
  </si>
  <si>
    <t>805 0104 67 4 01 71340 240</t>
  </si>
  <si>
    <t>805 0104 67 4 01 71340 244</t>
  </si>
  <si>
    <t xml:space="preserve">  Иные межбюджетные трансферты на осуществление части полномочий по исполнению бюджетов городских поселений</t>
  </si>
  <si>
    <t>805 0106 67 3 01 40020 000</t>
  </si>
  <si>
    <t xml:space="preserve">  Межбюджетные трансферты</t>
  </si>
  <si>
    <t>805 0106 67 3 01 40020 500</t>
  </si>
  <si>
    <t>805 0106 67 3 01 40020 540</t>
  </si>
  <si>
    <t xml:space="preserve">  Иные межбюджетные трансферты на осуществление полномочий по формированию, исполнению и финансовому контролю за исполнением бюджетов городских поселений</t>
  </si>
  <si>
    <t>805 0106 67 3 01 40040 000</t>
  </si>
  <si>
    <t>805 0106 67 3 01 40040 500</t>
  </si>
  <si>
    <t>805 0106 67 3 01 40040 540</t>
  </si>
  <si>
    <t xml:space="preserve">  Повышение уровня безопастности населения за счет поддержания в рабочем состоянии и эксплуатации оборудования АПК АИС "Безопасный город"</t>
  </si>
  <si>
    <t>805 0113 07 4 01 17100 000</t>
  </si>
  <si>
    <t>805 0113 07 4 01 17100 200</t>
  </si>
  <si>
    <t>805 0113 07 4 01 17100 240</t>
  </si>
  <si>
    <t>805 0113 07 4 01 17100 242</t>
  </si>
  <si>
    <t xml:space="preserve">  Оказание услуг средствами массовой информации органам местного самоуправления МО "Сясьстройское городское поселение"</t>
  </si>
  <si>
    <t>805 0113 12 4 01 10480 000</t>
  </si>
  <si>
    <t>805 0113 12 4 01 10480 200</t>
  </si>
  <si>
    <t>805 0113 12 4 01 10480 240</t>
  </si>
  <si>
    <t>805 0113 12 4 01 10480 244</t>
  </si>
  <si>
    <t xml:space="preserve">  Обеспечение беспрепятственного доступа к приоритетным объектам и услугам для инвалидов и маломобильных групп</t>
  </si>
  <si>
    <t>805 0113 16 4 01 16110 000</t>
  </si>
  <si>
    <t>805 0113 16 4 01 16110 200</t>
  </si>
  <si>
    <t>805 0113 16 4 01 16110 240</t>
  </si>
  <si>
    <t>805 0113 16 4 01 16110 244</t>
  </si>
  <si>
    <t xml:space="preserve">  Предоставление субсидий бюджетным, автономным учреждениям и иным некоммерческим организациям</t>
  </si>
  <si>
    <t>805 0113 16 4 01 16110 600</t>
  </si>
  <si>
    <t xml:space="preserve">  Субсидии бюджетным учреждениям</t>
  </si>
  <si>
    <t>805 0113 16 4 01 16110 610</t>
  </si>
  <si>
    <t xml:space="preserve">  Субсидии бюджетным учреждениям на иные цели</t>
  </si>
  <si>
    <t>805 0113 16 4 01 16110 612</t>
  </si>
  <si>
    <t xml:space="preserve">  Обеспечение деятельности (услуги, работы) государственных учреждений</t>
  </si>
  <si>
    <t>805 0113 68 9 01 00160 000</t>
  </si>
  <si>
    <t>805 0113 68 9 01 00160 100</t>
  </si>
  <si>
    <t xml:space="preserve">  Расходы на выплаты персоналу казенных учреждений</t>
  </si>
  <si>
    <t>805 0113 68 9 01 00160 110</t>
  </si>
  <si>
    <t xml:space="preserve">  Фонд оплаты труда учреждений</t>
  </si>
  <si>
    <t>805 0113 68 9 01 00160 111</t>
  </si>
  <si>
    <t xml:space="preserve">  Иные выплаты персоналу учреждений, за исключением фонда оплаты труда</t>
  </si>
  <si>
    <t>805 0113 68 9 01 00160 112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</si>
  <si>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</si>
  <si>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805 0113 68 9 01 00160 119</t>
  </si>
  <si>
    <t>805 0113 68 9 01 00160 200</t>
  </si>
  <si>
    <t>805 0113 68 9 01 00160 240</t>
  </si>
  <si>
    <t>805 0113 68 9 01 00160 242</t>
  </si>
  <si>
    <t>805 0113 68 9 01 00160 244</t>
  </si>
  <si>
    <t>805 0113 68 9 01 00160 800</t>
  </si>
  <si>
    <t>805 0113 68 9 01 00160 850</t>
  </si>
  <si>
    <t>805 0113 68 9 01 00160 853</t>
  </si>
  <si>
    <t xml:space="preserve">  Денежные выплаты почетным гражданам МО "Сясьстройское городское поселение"</t>
  </si>
  <si>
    <t>805 0113 68 9 01 00190 000</t>
  </si>
  <si>
    <t xml:space="preserve">  Социальное обеспечение и иные выплаты населению</t>
  </si>
  <si>
    <t>805 0113 68 9 01 00190 300</t>
  </si>
  <si>
    <t xml:space="preserve">  Публичные нормативные выплаты гражданам несоциального характера</t>
  </si>
  <si>
    <t>805 0113 68 9 01 00190 330</t>
  </si>
  <si>
    <t xml:space="preserve">  Расходы по оценке недвижимости, признание прав и регулирование отношений по государственной и муниципальной собственности</t>
  </si>
  <si>
    <t>805 0113 68 9 01 10070 000</t>
  </si>
  <si>
    <t>805 0113 68 9 01 10070 200</t>
  </si>
  <si>
    <t>805 0113 68 9 01 10070 240</t>
  </si>
  <si>
    <t>805 0113 68 9 01 10070 244</t>
  </si>
  <si>
    <t xml:space="preserve">  Содержание имущества казны</t>
  </si>
  <si>
    <t>805 0113 68 9 01 10080 000</t>
  </si>
  <si>
    <t>805 0113 68 9 01 10080 200</t>
  </si>
  <si>
    <t>805 0113 68 9 01 10080 240</t>
  </si>
  <si>
    <t>805 0113 68 9 01 10080 244</t>
  </si>
  <si>
    <t>805 0113 68 9 01 10080 800</t>
  </si>
  <si>
    <t>805 0113 68 9 01 10080 850</t>
  </si>
  <si>
    <t>805 0113 68 9 01 10080 851</t>
  </si>
  <si>
    <t xml:space="preserve">  Уплата прочих налогов, сборов</t>
  </si>
  <si>
    <t>805 0113 68 9 01 10080 852</t>
  </si>
  <si>
    <t xml:space="preserve">  Ежегодный членский взнос в совет муниципальных образований</t>
  </si>
  <si>
    <t>805 0113 68 9 01 10090 000</t>
  </si>
  <si>
    <t>805 0113 68 9 01 10090 800</t>
  </si>
  <si>
    <t>805 0113 68 9 01 10090 850</t>
  </si>
  <si>
    <t>805 0113 68 9 01 10090 853</t>
  </si>
  <si>
    <t xml:space="preserve">  Прочие общегосударственные расходы</t>
  </si>
  <si>
    <t>805 0113 68 9 01 10100 000</t>
  </si>
  <si>
    <t>805 0113 68 9 01 10100 200</t>
  </si>
  <si>
    <t>805 0113 68 9 01 10100 240</t>
  </si>
  <si>
    <t>805 0113 68 9 01 10100 242</t>
  </si>
  <si>
    <t>805 0113 68 9 01 10100 800</t>
  </si>
  <si>
    <t xml:space="preserve">  Исполнение судебных актов</t>
  </si>
  <si>
    <t>805 0113 68 9 01 10100 830</t>
  </si>
  <si>
    <t xml:space="preserve">  Исполнение судебных актов Российской Федерации и мировых соглашений по возмещению причиненного вреда</t>
  </si>
  <si>
    <t>805 0113 68 9 01 10100 831</t>
  </si>
  <si>
    <t xml:space="preserve">  Субсидии на оказание финансовой помощи советам ветеранов войны, труда, общественным организациям инвалидов, спорта, туризма</t>
  </si>
  <si>
    <t>805 0113 68 9 01 20300 000</t>
  </si>
  <si>
    <t>805 0113 68 9 01 20300 600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</si>
  <si>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</si>
  <si>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805 0113 68 9 01 20300 630</t>
  </si>
  <si>
    <t xml:space="preserve">  Субсидии (гранты в форме субсидий), не подлежащие казначейскому сопровождению</t>
  </si>
  <si>
    <t>805 0113 68 9 01 20300 633</t>
  </si>
  <si>
    <t xml:space="preserve">  Субсидии бюджетным учреждениям ( район)</t>
  </si>
  <si>
    <t>805 0113 68 9 01 60300 000</t>
  </si>
  <si>
    <t>805 0113 68 9 01 60300 100</t>
  </si>
  <si>
    <t>805 0113 68 9 01 60300 110</t>
  </si>
  <si>
    <t>805 0113 68 9 01 60300 111</t>
  </si>
  <si>
    <t>805 0113 68 9 01 60300 119</t>
  </si>
  <si>
    <t xml:space="preserve">  Осуществление первичного воинского учета на территориях, где отсутствуют военные комиссариаты</t>
  </si>
  <si>
    <t>805 0203 68 9 01 51180 000</t>
  </si>
  <si>
    <t>805 0203 68 9 01 51180 100</t>
  </si>
  <si>
    <t>805 0203 68 9 01 51180 120</t>
  </si>
  <si>
    <t>805 0203 68 9 01 51180 121</t>
  </si>
  <si>
    <t>805 0203 68 9 01 51180 122</t>
  </si>
  <si>
    <t>805 0203 68 9 01 51180 129</t>
  </si>
  <si>
    <t>805 0203 68 9 01 51180 200</t>
  </si>
  <si>
    <t>805 0203 68 9 01 51180 240</t>
  </si>
  <si>
    <t>805 0203 68 9 01 51180 244</t>
  </si>
  <si>
    <t xml:space="preserve">  Мероприятия связанные с капитальным ремонтом и ремонтом автомобильных дорог на территории общего пользования местного значения"</t>
  </si>
  <si>
    <t>805 0409 03 4 01 13100 000</t>
  </si>
  <si>
    <t>805 0409 03 4 01 13100 200</t>
  </si>
  <si>
    <t>805 0409 03 4 01 13100 240</t>
  </si>
  <si>
    <t>805 0409 03 4 01 13100 244</t>
  </si>
  <si>
    <t xml:space="preserve">  Ямочный ремонт автомобильных дорог общего пользования местного значения и дворовых территорий многоквартирных домов,проездов к дворовым территориям многоквартирных домов</t>
  </si>
  <si>
    <t>805 0409 03 4 03 13300 000</t>
  </si>
  <si>
    <t>805 0409 03 4 03 13300 200</t>
  </si>
  <si>
    <t>805 0409 03 4 03 13300 240</t>
  </si>
  <si>
    <t>805 0409 03 4 03 13300 244</t>
  </si>
  <si>
    <t xml:space="preserve">  "Содержание автомобильных дорог и дворовых территорий МО Сясьстройское городское поселение"</t>
  </si>
  <si>
    <t>805 0409 03 4 05 13500 000</t>
  </si>
  <si>
    <t>805 0409 03 4 05 13500 200</t>
  </si>
  <si>
    <t>805 0409 03 4 05 13500 240</t>
  </si>
  <si>
    <t>805 0409 03 4 05 13500 244</t>
  </si>
  <si>
    <t xml:space="preserve">  Мероприятия по повышению безопасности дорожного движения</t>
  </si>
  <si>
    <t>805 0409 07 4 03 17400 000</t>
  </si>
  <si>
    <t>805 0409 07 4 03 17400 200</t>
  </si>
  <si>
    <t>805 0409 07 4 03 17400 240</t>
  </si>
  <si>
    <t>805 0409 07 4 03 17400 244</t>
  </si>
  <si>
    <t>805 0409 07 4 03 17400 600</t>
  </si>
  <si>
    <t>805 0409 07 4 03 17400 610</t>
  </si>
  <si>
    <t>805 0409 07 4 03 17400 612</t>
  </si>
  <si>
    <t xml:space="preserve">  Проведение мероприятий,направленных на реализацию областного закона от 28.12.2018г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</t>
  </si>
  <si>
    <t>805 0409 09 4 01 S4770 000</t>
  </si>
  <si>
    <t>805 0409 09 4 01 S4770 200</t>
  </si>
  <si>
    <t>805 0409 09 4 01 S4770 240</t>
  </si>
  <si>
    <t>805 0409 09 4 01 S4770 244</t>
  </si>
  <si>
    <t xml:space="preserve">  Финансирование муниципальных программ по поддержке и развитию субъектов малого и среднего предпринимательства бюджетам муниципальных образований моногородов Ленинградской области</t>
  </si>
  <si>
    <t>805 0412 11 4 01 S4250 000</t>
  </si>
  <si>
    <t>805 0412 11 4 01 S4250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</si>
  <si>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</si>
  <si>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805 0412 11 4 01 S4250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</si>
  <si>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</si>
  <si>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805 0412 11 4 01 S4250 811</t>
  </si>
  <si>
    <t xml:space="preserve">  Информационная,консультационная поддержка субъектов малого и среднего предпринимательства</t>
  </si>
  <si>
    <t>805 0412 11 4 02 11200 000</t>
  </si>
  <si>
    <t>805 0412 11 4 02 11200 200</t>
  </si>
  <si>
    <t>805 0412 11 4 02 11200 240</t>
  </si>
  <si>
    <t>805 0412 11 4 02 11200 244</t>
  </si>
  <si>
    <t xml:space="preserve">  Мероприятия по землеустройству и землепользованию</t>
  </si>
  <si>
    <t>805 0412 68 9 01 20220 000</t>
  </si>
  <si>
    <t>805 0412 68 9 01 20220 200</t>
  </si>
  <si>
    <t>805 0412 68 9 01 20220 240</t>
  </si>
  <si>
    <t>805 0412 68 9 01 20220 244</t>
  </si>
  <si>
    <t xml:space="preserve">  Мероприятия в области строительства, архитектуры, и градостроительства</t>
  </si>
  <si>
    <t>805 0412 68 9 01 20230 000</t>
  </si>
  <si>
    <t>805 0412 68 9 01 20230 200</t>
  </si>
  <si>
    <t>805 0412 68 9 01 20230 240</t>
  </si>
  <si>
    <t>805 0412 68 9 01 20230 244</t>
  </si>
  <si>
    <t xml:space="preserve">  Обеспечение устойчивого сокращения непригодного для проживания жилищного фонда (средства фонда ЖКХ).</t>
  </si>
  <si>
    <t>805 0501 10 1 F3 67483 000</t>
  </si>
  <si>
    <t xml:space="preserve">  Капитальные вложения в объекты государственной (муниципальной) собственности</t>
  </si>
  <si>
    <t>805 0501 10 1 F3 67483 400</t>
  </si>
  <si>
    <t xml:space="preserve">  Бюджетные инвестиции</t>
  </si>
  <si>
    <t>805 0501 10 1 F3 67483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</si>
  <si>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</si>
  <si>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805 0501 10 1 F3 67483 412</t>
  </si>
  <si>
    <t>805 0501 10 1 F3 67483 800</t>
  </si>
  <si>
    <t>805 0501 10 1 F3 67483 850</t>
  </si>
  <si>
    <t>805 0501 10 1 F3 67483 853</t>
  </si>
  <si>
    <t xml:space="preserve">  Обеспечение устойчивого сокращения непригодного для проживания жилищного фонда (средства областного бюджета).</t>
  </si>
  <si>
    <t>805 0501 10 1 F3 67484 000</t>
  </si>
  <si>
    <t>805 0501 10 1 F3 67484 400</t>
  </si>
  <si>
    <t>805 0501 10 1 F3 67484 410</t>
  </si>
  <si>
    <t>805 0501 10 1 F3 67484 412</t>
  </si>
  <si>
    <t>805 0501 10 1 F3 67484 800</t>
  </si>
  <si>
    <t>805 0501 10 1 F3 67484 850</t>
  </si>
  <si>
    <t xml:space="preserve">  Обеспечение устойчивого сокращения непригодного для проживания жилищного фонда (средства местного бюджета).</t>
  </si>
  <si>
    <t>805 0501 10 1 F3 6748S 000</t>
  </si>
  <si>
    <t>805 0501 10 1 F3 6748S 400</t>
  </si>
  <si>
    <t>805 0501 10 1 F3 6748S 410</t>
  </si>
  <si>
    <t>805 0501 10 1 F3 6748S 412</t>
  </si>
  <si>
    <t>805 0501 10 1 F3 6748S 800</t>
  </si>
  <si>
    <t>805 0501 10 1 F3 6748S 850</t>
  </si>
  <si>
    <t>805 0501 10 1 F3 6748S 853</t>
  </si>
  <si>
    <t xml:space="preserve">  Мероприятия по сносу расселяемых аварийных домов МО "Сясьстройское городское поселение"</t>
  </si>
  <si>
    <t>805 0501 68 9 01 20340 000</t>
  </si>
  <si>
    <t>805 0501 68 9 01 20340 200</t>
  </si>
  <si>
    <t>805 0501 68 9 01 20340 240</t>
  </si>
  <si>
    <t>805 0501 68 9 01 20340 244</t>
  </si>
  <si>
    <t xml:space="preserve">  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</si>
  <si>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805 0501 68 9 01 20410 000</t>
  </si>
  <si>
    <t>805 0501 68 9 01 20410 200</t>
  </si>
  <si>
    <t>805 0501 68 9 01 20410 240</t>
  </si>
  <si>
    <t>805 0501 68 9 01 20410 244</t>
  </si>
  <si>
    <t xml:space="preserve">  Ремонт муниципального жилищного фонда</t>
  </si>
  <si>
    <t>805 0501 68 9 01 20420 000</t>
  </si>
  <si>
    <t>805 0501 68 9 01 20420 200</t>
  </si>
  <si>
    <t>805 0501 68 9 01 20420 240</t>
  </si>
  <si>
    <t>805 0501 68 9 01 20420 244</t>
  </si>
  <si>
    <t xml:space="preserve">  Проведение прочих мероприятий в области жилищного хозяйства</t>
  </si>
  <si>
    <t>805 0501 68 9 01 20430 000</t>
  </si>
  <si>
    <t>805 0501 68 9 01 20430 200</t>
  </si>
  <si>
    <t>805 0501 68 9 01 20430 240</t>
  </si>
  <si>
    <t>805 0501 68 9 01 20430 244</t>
  </si>
  <si>
    <t>805 0501 68 9 01 20430 800</t>
  </si>
  <si>
    <t>805 0501 68 9 01 20430 850</t>
  </si>
  <si>
    <t>805 0501 68 9 01 20430 853</t>
  </si>
  <si>
    <t xml:space="preserve">  Приобретение квартиры на вторичном рынке семье Поповых по суду</t>
  </si>
  <si>
    <t>805 0501 68 9 01 20440 000</t>
  </si>
  <si>
    <t>805 0501 68 9 01 20440 400</t>
  </si>
  <si>
    <t>805 0501 68 9 01 20440 410</t>
  </si>
  <si>
    <t>805 0501 68 9 01 20440 412</t>
  </si>
  <si>
    <t xml:space="preserve">  Мероприятия по техническому обследованию тепловых энергоустановок МКД на территории МО "Сясьстройское городское поселение"</t>
  </si>
  <si>
    <t>805 0502 01 4 01 10120 000</t>
  </si>
  <si>
    <t>805 0502 01 4 01 10120 200</t>
  </si>
  <si>
    <t>805 0502 01 4 01 10120 240</t>
  </si>
  <si>
    <t xml:space="preserve">  Мероприятия по обеспечению устойчивого функционирования объектов теплоснабжения МО</t>
  </si>
  <si>
    <t>805 0502 01 4 02 10140 000</t>
  </si>
  <si>
    <t>805 0502 01 4 02 10140 200</t>
  </si>
  <si>
    <t>805 0502 01 4 02 10140 240</t>
  </si>
  <si>
    <t>805 0502 01 4 02 10140 244</t>
  </si>
  <si>
    <t xml:space="preserve">  Мероприятия по техническому обслуживанию и текущему ремонту газораспределительных сетей к жилому фонду</t>
  </si>
  <si>
    <t>805 0502 01 4 03 20100 000</t>
  </si>
  <si>
    <t>805 0502 01 4 03 20100 200</t>
  </si>
  <si>
    <t>805 0502 01 4 03 20100 240</t>
  </si>
  <si>
    <t>805 0502 01 4 03 20100 244</t>
  </si>
  <si>
    <t xml:space="preserve">  Приобретение коммунальной спецтехники и оборудования в лизинг (сублизинг)</t>
  </si>
  <si>
    <t>805 0502 01 4 04 20210 000</t>
  </si>
  <si>
    <t>805 0502 01 4 04 20210 200</t>
  </si>
  <si>
    <t>805 0502 01 4 04 20210 240</t>
  </si>
  <si>
    <t>805 0502 01 4 04 20210 244</t>
  </si>
  <si>
    <t xml:space="preserve">  Мероприятия по устройству ливневой канализации</t>
  </si>
  <si>
    <t>805 0502 01 4 04 20240 000</t>
  </si>
  <si>
    <t>805 0502 01 4 04 20240 200</t>
  </si>
  <si>
    <t>805 0502 01 4 04 20240 240</t>
  </si>
  <si>
    <t>805 0502 01 4 04 20240 244</t>
  </si>
  <si>
    <t xml:space="preserve">  Мероприятия по содержанию,ремонту и оснащению емкостями мест (площадок) накопления твердых коммунальных отходов</t>
  </si>
  <si>
    <t>805 0502 18 4 01 18100 000</t>
  </si>
  <si>
    <t>805 0502 18 4 01 18100 200</t>
  </si>
  <si>
    <t>805 0502 18 4 01 18100 240</t>
  </si>
  <si>
    <t>805 0502 18 4 01 18100 244</t>
  </si>
  <si>
    <t xml:space="preserve">  Проведение прочих мероприятий в области коммунального хозяйства</t>
  </si>
  <si>
    <t>805 0502 68 9 01 20350 000</t>
  </si>
  <si>
    <t>805 0502 68 9 01 20350 200</t>
  </si>
  <si>
    <t>805 0502 68 9 01 20350 240</t>
  </si>
  <si>
    <t>805 0502 68 9 01 20350 244</t>
  </si>
  <si>
    <t>805 0502 68 9 01 20350 247</t>
  </si>
  <si>
    <t>805 0502 68 9 01 20350 800</t>
  </si>
  <si>
    <t>805 0502 68 9 01 20350 830</t>
  </si>
  <si>
    <t>805 0502 68 9 01 20350 831</t>
  </si>
  <si>
    <t>805 0502 68 9 01 20350 850</t>
  </si>
  <si>
    <t>805 0502 68 9 01 20350 853</t>
  </si>
  <si>
    <t xml:space="preserve">  Предоставление субсидии, на оказания банных услуг физическим лицам в целях возмещения недополученных доходов (льготные билеты)</t>
  </si>
  <si>
    <t>805 0502 68 9 01 20390 000</t>
  </si>
  <si>
    <t>805 0502 68 9 01 20390 800</t>
  </si>
  <si>
    <t>805 0502 68 9 01 20390 810</t>
  </si>
  <si>
    <t>805 0502 68 9 01 20390 811</t>
  </si>
  <si>
    <t xml:space="preserve">  Проведение мероприятий,направленный на реализацию областного закона от 15.01.2018г.№3-оз "Осодействии участию населения в осуществлениии местного самоуправления в иных формах на тирриториях административных центров и городских поселков муниципальных образ</t>
  </si>
  <si>
    <t>805 0503 08 4 01 S4660 000</t>
  </si>
  <si>
    <t>805 0503 08 4 01 S4660 200</t>
  </si>
  <si>
    <t>805 0503 08 4 01 S4660 240</t>
  </si>
  <si>
    <t>805 0503 08 4 01 S4660 244</t>
  </si>
  <si>
    <t xml:space="preserve">  Поддержка развития общественной инфраструктуры муниципального значения</t>
  </si>
  <si>
    <t>805 0503 09 4 02 S4840 000</t>
  </si>
  <si>
    <t>805 0503 09 4 02 S4840 200</t>
  </si>
  <si>
    <t>805 0503 09 4 02 S4840 240</t>
  </si>
  <si>
    <t>805 0503 09 4 02 S4840 244</t>
  </si>
  <si>
    <t xml:space="preserve">  Реализация программ формирования современной городской среды</t>
  </si>
  <si>
    <t>805 0503 13 1 F2 55550 000</t>
  </si>
  <si>
    <t>805 0503 13 1 F2 55550 600</t>
  </si>
  <si>
    <t>805 0503 13 1 F2 55550 610</t>
  </si>
  <si>
    <t>805 0503 13 1 F2 55550 612</t>
  </si>
  <si>
    <t xml:space="preserve">  Мероприятия по благоустройству дворовых территорий муниципальных образований ЛО</t>
  </si>
  <si>
    <t>805 0503 13 8 01 S4750 000</t>
  </si>
  <si>
    <t>805 0503 13 8 01 S4750 200</t>
  </si>
  <si>
    <t>805 0503 13 8 01 S4750 240</t>
  </si>
  <si>
    <t>805 0503 13 8 01 S4750 244</t>
  </si>
  <si>
    <t xml:space="preserve">  Реализация образовательных мероприятий направленных по борьбе с борщевиком Сосновского</t>
  </si>
  <si>
    <t>805 0503 14 4 01 14110 000</t>
  </si>
  <si>
    <t>805 0503 14 4 01 14110 200</t>
  </si>
  <si>
    <t>805 0503 14 4 01 14110 240</t>
  </si>
  <si>
    <t>805 0503 14 4 01 14110 244</t>
  </si>
  <si>
    <t xml:space="preserve">  Мероприятия по ликвидации несанкционированных свалок.</t>
  </si>
  <si>
    <t>805 0503 18 4 02 18200 000</t>
  </si>
  <si>
    <t>805 0503 18 4 02 18200 200</t>
  </si>
  <si>
    <t>805 0503 18 4 02 18200 240</t>
  </si>
  <si>
    <t>805 0503 18 4 02 18200 244</t>
  </si>
  <si>
    <t xml:space="preserve">  Мероприятия по ликвидации мест несанкционированного размещения отходов и озеленение</t>
  </si>
  <si>
    <t>805 0503 18 4 02 60560 000</t>
  </si>
  <si>
    <t>805 0503 18 4 02 60560 200</t>
  </si>
  <si>
    <t>805 0503 18 4 02 60560 240</t>
  </si>
  <si>
    <t>805 0503 18 4 02 60560 244</t>
  </si>
  <si>
    <t>805 0503 18 4 02 60560 600</t>
  </si>
  <si>
    <t>805 0503 18 4 02 60560 610</t>
  </si>
  <si>
    <t>805 0503 18 4 02 60560 612</t>
  </si>
  <si>
    <t xml:space="preserve">  Субсидии муниципальным бюджетным учреждениям на выполнение муниципального задания</t>
  </si>
  <si>
    <t>805 0503 68 9 01 00170 000</t>
  </si>
  <si>
    <t>805 0503 68 9 01 00170 600</t>
  </si>
  <si>
    <t>805 0503 68 9 01 00170 610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</si>
  <si>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</si>
  <si>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805 0503 68 9 01 00170 611</t>
  </si>
  <si>
    <t xml:space="preserve">  Прочие мероприятия по благоустройству</t>
  </si>
  <si>
    <t>805 0503 68 9 01 20250 000</t>
  </si>
  <si>
    <t>805 0503 68 9 01 20250 200</t>
  </si>
  <si>
    <t>805 0503 68 9 01 20250 240</t>
  </si>
  <si>
    <t>805 0503 68 9 01 20250 244</t>
  </si>
  <si>
    <t>805 0503 68 9 01 20250 800</t>
  </si>
  <si>
    <t>805 0503 68 9 01 20250 830</t>
  </si>
  <si>
    <t>805 0503 68 9 01 20250 831</t>
  </si>
  <si>
    <t>805 0503 68 9 01 20250 850</t>
  </si>
  <si>
    <t>805 0503 68 9 01 20250 853</t>
  </si>
  <si>
    <t xml:space="preserve">  Уличное освещение</t>
  </si>
  <si>
    <t>805 0503 68 9 01 20260 000</t>
  </si>
  <si>
    <t>805 0503 68 9 01 20260 200</t>
  </si>
  <si>
    <t>805 0503 68 9 01 20260 240</t>
  </si>
  <si>
    <t>805 0503 68 9 01 20260 247</t>
  </si>
  <si>
    <t>805 0503 68 9 01 20260 800</t>
  </si>
  <si>
    <t>805 0503 68 9 01 20260 850</t>
  </si>
  <si>
    <t>805 0503 68 9 01 20260 853</t>
  </si>
  <si>
    <t>805 0503 68 9 01 60300 000</t>
  </si>
  <si>
    <t>805 0503 68 9 01 60300 600</t>
  </si>
  <si>
    <t>805 0503 68 9 01 60300 610</t>
  </si>
  <si>
    <t>805 0503 68 9 01 60300 611</t>
  </si>
  <si>
    <t xml:space="preserve">  Организация движения школьных и студенческих трудовых отрядов.</t>
  </si>
  <si>
    <t>805 0707 17 4 02 60260 000</t>
  </si>
  <si>
    <t>805 0707 17 4 02 60260 600</t>
  </si>
  <si>
    <t>805 0707 17 4 02 60260 610</t>
  </si>
  <si>
    <t>805 0707 17 4 02 60260 612</t>
  </si>
  <si>
    <t xml:space="preserve">  Поддержка деятельности молодежных общественных организаций, объединений,инициатив и развитие добровольческого (волонтерского) движения,содействию трудовой адаптации и занятости молодежи</t>
  </si>
  <si>
    <t>805 0707 17 4 02 S4330 000</t>
  </si>
  <si>
    <t>805 0707 17 4 02 S4330 600</t>
  </si>
  <si>
    <t>805 0707 17 4 02 S4330 610</t>
  </si>
  <si>
    <t>805 0707 17 4 02 S4330 612</t>
  </si>
  <si>
    <t xml:space="preserve">  Расходы на обеспечение деятельности муниципальных казенных учреждений</t>
  </si>
  <si>
    <t>805 0707 17 4 03 00160 000</t>
  </si>
  <si>
    <t>805 0707 17 4 03 00160 100</t>
  </si>
  <si>
    <t>805 0707 17 4 03 00160 110</t>
  </si>
  <si>
    <t>805 0707 17 4 03 00160 111</t>
  </si>
  <si>
    <t>805 0707 17 4 03 00160 112</t>
  </si>
  <si>
    <t>805 0707 17 4 03 00160 119</t>
  </si>
  <si>
    <t>805 0707 17 4 03 00160 200</t>
  </si>
  <si>
    <t>805 0707 17 4 03 00160 240</t>
  </si>
  <si>
    <t>805 0707 17 4 03 00160 242</t>
  </si>
  <si>
    <t>805 0707 17 4 03 00160 244</t>
  </si>
  <si>
    <t xml:space="preserve">  Мероприятия по сохранению исторической памяти,гражданско-патриотическое и духовно-нравственное воспитание молодежи.</t>
  </si>
  <si>
    <t>805 0707 17 4 04 60280 000</t>
  </si>
  <si>
    <t>805 0707 17 4 04 60280 200</t>
  </si>
  <si>
    <t>805 0707 17 4 04 60280 240</t>
  </si>
  <si>
    <t>805 0707 17 4 04 60280 244</t>
  </si>
  <si>
    <t xml:space="preserve">  Поддержка деятельности молодежных организаций и объединений,молодежных инициатив и развитие волонтерского движения</t>
  </si>
  <si>
    <t>805 0707 17 4 05 60250 000</t>
  </si>
  <si>
    <t>805 0707 17 4 05 60250 600</t>
  </si>
  <si>
    <t>805 0707 17 4 05 60250 610</t>
  </si>
  <si>
    <t>805 0707 17 4 05 60250 612</t>
  </si>
  <si>
    <t>805 0801 04 4 01 00170 000</t>
  </si>
  <si>
    <t>805 0801 04 4 01 00170 600</t>
  </si>
  <si>
    <t>805 0801 04 4 01 00170 610</t>
  </si>
  <si>
    <t>805 0801 04 4 01 00170 611</t>
  </si>
  <si>
    <t>805 0801 04 4 01 00170 612</t>
  </si>
  <si>
    <t>805 0801 04 4 01 60300 000</t>
  </si>
  <si>
    <t>805 0801 04 4 01 60300 600</t>
  </si>
  <si>
    <t>805 0801 04 4 01 60300 610</t>
  </si>
  <si>
    <t>805 0801 04 4 01 60300 611</t>
  </si>
  <si>
    <t xml:space="preserve"> 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№597 "О мероприятия</t>
  </si>
  <si>
    <t>805 0801 04 4 01 S0360 000</t>
  </si>
  <si>
    <t>805 0801 04 4 01 S0360 600</t>
  </si>
  <si>
    <t>805 0801 04 4 01 S0360 610</t>
  </si>
  <si>
    <t>805 0801 04 4 01 S0360 611</t>
  </si>
  <si>
    <t>805 0801 04 4 01 S4840 000</t>
  </si>
  <si>
    <t>805 0801 04 4 01 S4840 600</t>
  </si>
  <si>
    <t>805 0801 04 4 01 S4840 610</t>
  </si>
  <si>
    <t>805 0801 04 4 01 S4840 612</t>
  </si>
  <si>
    <t xml:space="preserve">  Организация и проведение праздничных мероприятий</t>
  </si>
  <si>
    <t>805 0801 04 4 03 14100 000</t>
  </si>
  <si>
    <t>805 0801 04 4 03 14100 200</t>
  </si>
  <si>
    <t>805 0801 04 4 03 14100 240</t>
  </si>
  <si>
    <t>805 0801 04 4 03 14100 244</t>
  </si>
  <si>
    <t>805 0801 04 4 03 14100 600</t>
  </si>
  <si>
    <t>805 0801 04 4 03 14100 610</t>
  </si>
  <si>
    <t>805 0801 04 4 03 14100 612</t>
  </si>
  <si>
    <t xml:space="preserve">  Доплата к пенсиям муниципальных служащих</t>
  </si>
  <si>
    <t>805 1001 68 9 01 20290 000</t>
  </si>
  <si>
    <t>805 1001 68 9 01 20290 300</t>
  </si>
  <si>
    <t xml:space="preserve">  Публичные нормативные социальные выплаты гражданам</t>
  </si>
  <si>
    <t>805 1001 68 9 01 20290 310</t>
  </si>
  <si>
    <t xml:space="preserve">  Иные пенсии, социальные доплаты к пенсиям</t>
  </si>
  <si>
    <t>805 1001 68 9 01 20290 312</t>
  </si>
  <si>
    <t xml:space="preserve">  Реализация мероприятий по обеспечению жильем молодых семей</t>
  </si>
  <si>
    <t>805 1004 02 4 01 L4970 000</t>
  </si>
  <si>
    <t>805 1004 02 4 01 L4970 300</t>
  </si>
  <si>
    <t xml:space="preserve">  Социальные выплаты гражданам, кроме публичных нормативных социальных выплат</t>
  </si>
  <si>
    <t>805 1004 02 4 01 L4970 320</t>
  </si>
  <si>
    <t xml:space="preserve">  Субсидии гражданам на приобретение жилья</t>
  </si>
  <si>
    <t>805 1004 02 4 01 L4970 322</t>
  </si>
  <si>
    <t>805 1101 05 4 01 00170 000</t>
  </si>
  <si>
    <t>805 1101 05 4 01 00170 600</t>
  </si>
  <si>
    <t>805 1101 05 4 01 00170 610</t>
  </si>
  <si>
    <t>805 1101 05 4 01 00170 611</t>
  </si>
  <si>
    <t>805 1101 05 4 01 00170 612</t>
  </si>
  <si>
    <t xml:space="preserve">  </t>
  </si>
  <si>
    <t>805 1101 05 4 01 60300 000</t>
  </si>
  <si>
    <t>805 1101 05 4 01 60300 600</t>
  </si>
  <si>
    <t>805 1101 05 4 01 60300 610</t>
  </si>
  <si>
    <t>805 1101 05 4 01 60300 611</t>
  </si>
  <si>
    <t>805 1101 05 4 01 S4840 000</t>
  </si>
  <si>
    <t>805 1101 05 4 01 S4840 600</t>
  </si>
  <si>
    <t>805 1101 05 4 01 S4840 610</t>
  </si>
  <si>
    <t>805 1101 05 4 01 S4840 612</t>
  </si>
  <si>
    <t xml:space="preserve">  Процентные платежи по муниципальному долгу</t>
  </si>
  <si>
    <t>805 1301 68 9 01 20360 000</t>
  </si>
  <si>
    <t xml:space="preserve">  Обслуживание государственного (муниципального) долга</t>
  </si>
  <si>
    <t>805 1301 68 9 01 20360 700</t>
  </si>
  <si>
    <t xml:space="preserve">  Обслуживание муниципального долга</t>
  </si>
  <si>
    <t>805 1301 68 9 01 20360 730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</si>
  <si>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</si>
  <si>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</si>
  <si>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</si>
  <si>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</si>
  <si>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</si>
  <si>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</si>
  <si>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</si>
  <si>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</si>
  <si>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</si>
  <si>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805 01 02 00 00 00 0000 000</t>
  </si>
  <si>
    <t xml:space="preserve">  Привлечение кредитов от кредитных организаций в валюте Российской Федерации</t>
  </si>
  <si>
    <t>805 01 02 00 00 00 0000 700</t>
  </si>
  <si>
    <t xml:space="preserve">  Привлечение городскими поселениями кредитов от кредитных организаций в валюте Российской Федерации</t>
  </si>
  <si>
    <t>805 01 02 00 00 13 0000 710</t>
  </si>
  <si>
    <t xml:space="preserve">  Бюджетные кредиты из других бюджетов бюджетной системы Российской Федерации</t>
  </si>
  <si>
    <t>805 01 03 00 00 00 0000 000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</si>
  <si>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</si>
  <si>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805 01 03 01 00 00 0000 000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</si>
  <si>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</si>
  <si>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>805 01 03 01 00 00 0000 800</t>
  </si>
  <si>
    <t xml:space="preserve">  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</si>
  <si>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805 01 03 01 00 13 0000 810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</si>
  <si>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</si>
  <si>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</si>
  <si>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</si>
  <si>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</si>
  <si>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</si>
  <si>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</si>
  <si>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</si>
  <si>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</si>
  <si>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</si>
  <si>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805 01 05 02 00 00 0000 500</t>
  </si>
  <si>
    <t xml:space="preserve">  Увеличение прочих остатков денежных средств бюджетов</t>
  </si>
  <si>
    <t>805 01 05 02 01 00 0000 510</t>
  </si>
  <si>
    <t xml:space="preserve">  Увеличение прочих остатков денежных средств бюджетов городских поселений</t>
  </si>
  <si>
    <t>805 01 05 02 01 13 0000 510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</si>
  <si>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</si>
  <si>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</si>
  <si>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</si>
  <si>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</si>
  <si>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805 01 05 02 00 00 0000 600</t>
  </si>
  <si>
    <t xml:space="preserve">  Уменьшение прочих остатков денежных средств бюджетов</t>
  </si>
  <si>
    <t>805 01 05 02 01 00 0000 610</t>
  </si>
  <si>
    <t xml:space="preserve">  Уменьшение прочих остатков денежных средств бюджетов городских поселений</t>
  </si>
  <si>
    <t>805 01 05 02 01 13 0000 610</t>
  </si>
  <si>
    <t/>
  </si>
  <si>
    <t xml:space="preserve">                                  Приложение № 2</t>
  </si>
  <si>
    <t>ОТЧЕТ ОБ ИСПОЛЬЗОВАНИИ СРЕДСТВ ДОРОЖНОГО ФОНДА</t>
  </si>
  <si>
    <t>Единица измерения: руб.</t>
  </si>
  <si>
    <t>Объем доходов бюджета от источников, определенных решением Совета депутатов, всего</t>
  </si>
  <si>
    <t>Местный бюджет</t>
  </si>
  <si>
    <t>Акцизы по подакцизным товарам (продукции), производимым на территории Российской Федерации</t>
  </si>
  <si>
    <t>Областной бюджет</t>
  </si>
  <si>
    <t>Безвозмездные поступления от других бюджетов бюджетной системы Российской Федерации на финансовое обеспечение дорожной деятельности</t>
  </si>
  <si>
    <t>Объем расходования средств дорожного фонда, всего</t>
  </si>
  <si>
    <r>
      <t xml:space="preserve">Комплексы процессных мероприятий   </t>
    </r>
    <r>
      <rPr>
        <sz val="12"/>
        <rFont val="Times New Roman"/>
        <family val="1"/>
        <charset val="204"/>
      </rPr>
      <t>"Капитальный ремонт и ремонт автомобильных дорог на территории общего пользования местного значения"</t>
    </r>
  </si>
  <si>
    <t>Приложение  № 1</t>
  </si>
  <si>
    <t xml:space="preserve">к распоряжению администрации </t>
  </si>
  <si>
    <t>Сясьстройского городского поселения</t>
  </si>
  <si>
    <t>от 16.01.2024 г. № 02-р</t>
  </si>
  <si>
    <t xml:space="preserve">   Приложение № 3</t>
  </si>
  <si>
    <t>ОТЧЕТ ОБ ИСПОЛЬЗОВАНИИ СРЕДСТВ РЕЗЕРВНОГО ФОНДА</t>
  </si>
  <si>
    <t>Наименование показателя</t>
  </si>
  <si>
    <t>Наименование расходования средств резервного фонда</t>
  </si>
  <si>
    <t>Наименование муниципального праовового акта</t>
  </si>
  <si>
    <t>Раздел, подраздел</t>
  </si>
  <si>
    <t>Размер утвержденного резервного фонда</t>
  </si>
  <si>
    <t>Размер уточнен-ного резервного фонда</t>
  </si>
  <si>
    <t xml:space="preserve">Размер использованного резервного фонда </t>
  </si>
  <si>
    <t>Остаток неиспользованного резервного фонда</t>
  </si>
  <si>
    <t>01</t>
  </si>
  <si>
    <t>11</t>
  </si>
  <si>
    <t>ВСЕГО СРЕДСТВ РЕЗЕРВНОГО ФОНДА</t>
  </si>
  <si>
    <t xml:space="preserve">                                  к распоряжению  администрации</t>
  </si>
  <si>
    <t xml:space="preserve">                               Сясьстройского городского поселения</t>
  </si>
  <si>
    <t xml:space="preserve">                              от 16.01.2024 г. № 02-р</t>
  </si>
  <si>
    <t>Резервный фонд администрации Сясьстройского городского поселения в рамках непрограммных расходов органов местного самоуправления</t>
  </si>
  <si>
    <t>на 01.01.2024 года</t>
  </si>
  <si>
    <t xml:space="preserve"> Бюджет Сясьстройского городского поселения Волховского муниципального района Ленинградской области </t>
  </si>
  <si>
    <t xml:space="preserve"> Сясьстройского городского поселения</t>
  </si>
  <si>
    <t xml:space="preserve">  к распоряжению администрации </t>
  </si>
  <si>
    <t xml:space="preserve">Бюджет Сясьстройского городского поселения Волховского муниципального района Ленинградской области </t>
  </si>
  <si>
    <t xml:space="preserve">   от 16.01.2024г. № 02-р</t>
  </si>
  <si>
    <t>Остатки средств дорожного фонда на 01.01.2023 г.</t>
  </si>
  <si>
    <r>
      <t>Муниципальная программа</t>
    </r>
    <r>
      <rPr>
        <sz val="12"/>
        <rFont val="Times New Roman"/>
        <family val="1"/>
        <charset val="204"/>
      </rPr>
      <t xml:space="preserve"> "Развитие автомобильных дорог в Сясьстройском городском поселении Волховского муниципального района Ленинградской области"                       </t>
    </r>
    <r>
      <rPr>
        <b/>
        <sz val="9"/>
        <rFont val="Arial Cyr"/>
        <charset val="204"/>
      </rPr>
      <t/>
    </r>
  </si>
  <si>
    <r>
      <t>Комплексы процессных мероприятий</t>
    </r>
    <r>
      <rPr>
        <sz val="12"/>
        <rFont val="Times New Roman"/>
        <family val="1"/>
        <charset val="204"/>
      </rPr>
      <t xml:space="preserve"> "Ямочный ремонт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 территории Сясьстройского городского поселения"</t>
    </r>
  </si>
  <si>
    <r>
      <t xml:space="preserve">Комплексы процессных мероприятий </t>
    </r>
    <r>
      <rPr>
        <sz val="12"/>
        <rFont val="Times New Roman"/>
        <family val="1"/>
        <charset val="204"/>
      </rPr>
      <t>"Паспортизация автомобильных дорог общего пользования местного значения на территории Сясьстройского городского поселения"</t>
    </r>
  </si>
  <si>
    <r>
      <rPr>
        <b/>
        <sz val="12"/>
        <rFont val="Times New Roman"/>
        <family val="1"/>
        <charset val="204"/>
      </rPr>
      <t xml:space="preserve">Комплексы процессных мероприятий </t>
    </r>
    <r>
      <rPr>
        <sz val="12"/>
        <rFont val="Times New Roman"/>
        <family val="1"/>
        <charset val="204"/>
      </rPr>
      <t>"Содержание автомобильных дорог и дворовых территорий Сясьстройского городского поселения"</t>
    </r>
  </si>
  <si>
    <r>
      <t xml:space="preserve">Муниципальная программа </t>
    </r>
    <r>
      <rPr>
        <sz val="12"/>
        <rFont val="Times New Roman"/>
        <family val="1"/>
        <charset val="204"/>
      </rPr>
      <t xml:space="preserve">"Безопасность Сясьстройского городского поселения Волховского муниципального района Ленинградской области"                   </t>
    </r>
  </si>
  <si>
    <r>
      <rPr>
        <b/>
        <sz val="12"/>
        <rFont val="Times New Roman"/>
        <family val="1"/>
        <charset val="204"/>
      </rPr>
      <t>Муниципальная программа</t>
    </r>
    <r>
      <rPr>
        <sz val="12"/>
        <rFont val="Times New Roman"/>
        <family val="1"/>
        <charset val="204"/>
      </rPr>
      <t xml:space="preserve"> "Устойчивое общественное развитие в Сясьстройском городском поселении Волховского муниципального района Ленинградской области"</t>
    </r>
  </si>
  <si>
    <t>Комплекс процессных мероприятий "Реализация проектов местных инициатив граждан в рамках областного закона № 147-оз от 28.12.2018г"</t>
  </si>
  <si>
    <r>
      <rPr>
        <b/>
        <sz val="12"/>
        <rFont val="Times New Roman"/>
        <family val="1"/>
        <charset val="204"/>
      </rPr>
      <t>Комплекс процессных мероприятий</t>
    </r>
    <r>
      <rPr>
        <sz val="12"/>
        <rFont val="Times New Roman"/>
        <family val="1"/>
        <charset val="204"/>
      </rPr>
      <t xml:space="preserve"> "Повышение безопасности дорожного движения в Сясьстройском городском поселении"</t>
    </r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</si>
</sst>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#,##0.00_ ;\-#,##0.00"/>
    <numFmt numFmtId="166" formatCode="#,##0.0"/>
  </numFmts>
  <fonts count="22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Arial Cyr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3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  <xf numFmtId="0" fontId="13" fillId="0" borderId="1"/>
    <xf numFmtId="0" fontId="13" fillId="0" borderId="1"/>
    <xf numFmtId="0" fontId="20" fillId="0" borderId="1"/>
  </cellStyleXfs>
  <cellXfs count="18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9" fillId="0" borderId="1" xfId="110" applyNumberFormat="1" applyProtection="1">
      <alignment horizontal="center"/>
    </xf>
    <xf numFmtId="0" fontId="0" fillId="0" borderId="0" xfId="0" applyAlignment="1" applyProtection="1">
      <alignment wrapText="1"/>
      <protection locked="0"/>
    </xf>
    <xf numFmtId="0" fontId="14" fillId="0" borderId="1" xfId="130" applyFont="1"/>
    <xf numFmtId="0" fontId="14" fillId="0" borderId="1" xfId="130" applyFont="1" applyAlignment="1">
      <alignment vertical="center"/>
    </xf>
    <xf numFmtId="0" fontId="15" fillId="0" borderId="1" xfId="130" applyFont="1" applyBorder="1" applyAlignment="1">
      <alignment horizontal="left"/>
    </xf>
    <xf numFmtId="0" fontId="15" fillId="0" borderId="1" xfId="130" applyFont="1" applyBorder="1" applyAlignment="1">
      <alignment horizontal="center"/>
    </xf>
    <xf numFmtId="0" fontId="14" fillId="0" borderId="1" xfId="130" applyFont="1" applyAlignment="1">
      <alignment horizontal="center"/>
    </xf>
    <xf numFmtId="0" fontId="14" fillId="0" borderId="1" xfId="130" applyFont="1" applyBorder="1" applyAlignment="1">
      <alignment horizontal="left"/>
    </xf>
    <xf numFmtId="49" fontId="14" fillId="0" borderId="1" xfId="130" applyNumberFormat="1" applyFont="1" applyBorder="1" applyAlignment="1">
      <alignment horizontal="left"/>
    </xf>
    <xf numFmtId="0" fontId="14" fillId="0" borderId="34" xfId="130" applyFont="1" applyBorder="1" applyAlignment="1">
      <alignment horizontal="center" vertical="center"/>
    </xf>
    <xf numFmtId="49" fontId="14" fillId="0" borderId="34" xfId="130" applyNumberFormat="1" applyFont="1" applyBorder="1" applyAlignment="1">
      <alignment horizontal="center" vertical="center" wrapText="1"/>
    </xf>
    <xf numFmtId="49" fontId="14" fillId="0" borderId="34" xfId="130" applyNumberFormat="1" applyFont="1" applyBorder="1" applyAlignment="1">
      <alignment horizontal="center" vertical="center"/>
    </xf>
    <xf numFmtId="49" fontId="15" fillId="4" borderId="34" xfId="130" applyNumberFormat="1" applyFont="1" applyFill="1" applyBorder="1" applyAlignment="1">
      <alignment horizontal="left" vertical="center" wrapText="1"/>
    </xf>
    <xf numFmtId="4" fontId="15" fillId="4" borderId="34" xfId="130" applyNumberFormat="1" applyFont="1" applyFill="1" applyBorder="1" applyAlignment="1">
      <alignment horizontal="center" vertical="center"/>
    </xf>
    <xf numFmtId="4" fontId="16" fillId="4" borderId="34" xfId="130" applyNumberFormat="1" applyFont="1" applyFill="1" applyBorder="1" applyAlignment="1">
      <alignment horizontal="center" vertical="center"/>
    </xf>
    <xf numFmtId="49" fontId="14" fillId="4" borderId="34" xfId="130" applyNumberFormat="1" applyFont="1" applyFill="1" applyBorder="1" applyAlignment="1">
      <alignment horizontal="left" vertical="center" wrapText="1"/>
    </xf>
    <xf numFmtId="4" fontId="14" fillId="4" borderId="34" xfId="130" applyNumberFormat="1" applyFont="1" applyFill="1" applyBorder="1" applyAlignment="1">
      <alignment horizontal="center" vertical="center"/>
    </xf>
    <xf numFmtId="4" fontId="17" fillId="4" borderId="34" xfId="130" applyNumberFormat="1" applyFont="1" applyFill="1" applyBorder="1" applyAlignment="1">
      <alignment horizontal="center" vertical="center"/>
    </xf>
    <xf numFmtId="4" fontId="17" fillId="4" borderId="34" xfId="130" quotePrefix="1" applyNumberFormat="1" applyFont="1" applyFill="1" applyBorder="1" applyAlignment="1">
      <alignment horizontal="center" vertical="center"/>
    </xf>
    <xf numFmtId="0" fontId="15" fillId="4" borderId="34" xfId="130" applyNumberFormat="1" applyFont="1" applyFill="1" applyBorder="1" applyAlignment="1">
      <alignment horizontal="left" vertical="center" wrapText="1"/>
    </xf>
    <xf numFmtId="4" fontId="15" fillId="4" borderId="34" xfId="130" applyNumberFormat="1" applyFont="1" applyFill="1" applyBorder="1" applyAlignment="1">
      <alignment horizontal="center" vertical="center" wrapText="1"/>
    </xf>
    <xf numFmtId="4" fontId="16" fillId="4" borderId="34" xfId="130" applyNumberFormat="1" applyFont="1" applyFill="1" applyBorder="1" applyAlignment="1">
      <alignment horizontal="center" vertical="center" wrapText="1"/>
    </xf>
    <xf numFmtId="4" fontId="14" fillId="4" borderId="34" xfId="130" applyNumberFormat="1" applyFont="1" applyFill="1" applyBorder="1" applyAlignment="1">
      <alignment horizontal="center" vertical="center" wrapText="1"/>
    </xf>
    <xf numFmtId="4" fontId="17" fillId="4" borderId="34" xfId="130" applyNumberFormat="1" applyFont="1" applyFill="1" applyBorder="1" applyAlignment="1">
      <alignment horizontal="center" vertical="center" wrapText="1"/>
    </xf>
    <xf numFmtId="0" fontId="14" fillId="4" borderId="34" xfId="13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1" fillId="0" borderId="1" xfId="1" applyNumberFormat="1" applyAlignment="1" applyProtection="1"/>
    <xf numFmtId="0" fontId="14" fillId="0" borderId="1" xfId="130" applyFont="1" applyAlignment="1"/>
    <xf numFmtId="0" fontId="14" fillId="0" borderId="1" xfId="130" applyFont="1" applyBorder="1"/>
    <xf numFmtId="0" fontId="14" fillId="0" borderId="1" xfId="130" applyFont="1" applyBorder="1" applyAlignment="1" applyProtection="1">
      <alignment horizontal="right"/>
    </xf>
    <xf numFmtId="49" fontId="14" fillId="0" borderId="1" xfId="130" applyNumberFormat="1" applyFont="1" applyBorder="1"/>
    <xf numFmtId="0" fontId="14" fillId="0" borderId="1" xfId="130" applyFont="1" applyBorder="1" applyAlignment="1">
      <alignment horizontal="right"/>
    </xf>
    <xf numFmtId="49" fontId="14" fillId="0" borderId="34" xfId="131" applyNumberFormat="1" applyFont="1" applyFill="1" applyBorder="1" applyAlignment="1">
      <alignment horizontal="center" vertical="center" wrapText="1"/>
    </xf>
    <xf numFmtId="49" fontId="14" fillId="0" borderId="34" xfId="132" applyNumberFormat="1" applyFont="1" applyBorder="1" applyAlignment="1" applyProtection="1">
      <alignment horizontal="center" vertical="center" wrapText="1"/>
    </xf>
    <xf numFmtId="0" fontId="21" fillId="0" borderId="37" xfId="130" applyFont="1" applyBorder="1" applyAlignment="1">
      <alignment vertical="center" wrapText="1"/>
    </xf>
    <xf numFmtId="0" fontId="14" fillId="0" borderId="34" xfId="132" applyFont="1" applyFill="1" applyBorder="1" applyAlignment="1">
      <alignment horizontal="left" vertical="center" wrapText="1"/>
    </xf>
    <xf numFmtId="49" fontId="14" fillId="0" borderId="35" xfId="131" applyNumberFormat="1" applyFont="1" applyFill="1" applyBorder="1" applyAlignment="1">
      <alignment horizontal="center" vertical="center" wrapText="1"/>
    </xf>
    <xf numFmtId="49" fontId="14" fillId="0" borderId="36" xfId="131" applyNumberFormat="1" applyFont="1" applyFill="1" applyBorder="1" applyAlignment="1">
      <alignment horizontal="center" vertical="center"/>
    </xf>
    <xf numFmtId="4" fontId="14" fillId="0" borderId="34" xfId="131" applyNumberFormat="1" applyFont="1" applyFill="1" applyBorder="1" applyAlignment="1">
      <alignment horizontal="right" vertical="center"/>
    </xf>
    <xf numFmtId="166" fontId="14" fillId="0" borderId="34" xfId="131" applyNumberFormat="1" applyFont="1" applyFill="1" applyBorder="1" applyAlignment="1">
      <alignment horizontal="right" vertical="center"/>
    </xf>
    <xf numFmtId="49" fontId="15" fillId="0" borderId="34" xfId="131" applyNumberFormat="1" applyFont="1" applyFill="1" applyBorder="1" applyAlignment="1">
      <alignment horizontal="left" vertical="center" wrapText="1"/>
    </xf>
    <xf numFmtId="49" fontId="14" fillId="0" borderId="35" xfId="131" applyNumberFormat="1" applyFont="1" applyFill="1" applyBorder="1" applyAlignment="1">
      <alignment horizontal="right" vertical="center"/>
    </xf>
    <xf numFmtId="49" fontId="14" fillId="0" borderId="36" xfId="131" applyNumberFormat="1" applyFont="1" applyFill="1" applyBorder="1" applyAlignment="1">
      <alignment horizontal="left" vertical="center"/>
    </xf>
    <xf numFmtId="4" fontId="15" fillId="0" borderId="34" xfId="131" applyNumberFormat="1" applyFont="1" applyFill="1" applyBorder="1" applyAlignment="1">
      <alignment horizontal="right" vertical="center"/>
    </xf>
    <xf numFmtId="166" fontId="15" fillId="0" borderId="34" xfId="131" applyNumberFormat="1" applyFont="1" applyFill="1" applyBorder="1" applyAlignment="1">
      <alignment horizontal="right" vertical="center"/>
    </xf>
    <xf numFmtId="0" fontId="0" fillId="0" borderId="0" xfId="0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right"/>
      <protection locked="0"/>
    </xf>
    <xf numFmtId="0" fontId="19" fillId="0" borderId="1" xfId="1" applyNumberFormat="1" applyFont="1" applyAlignment="1" applyProtection="1">
      <alignment horizontal="righ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14" fillId="0" borderId="1" xfId="130" applyFont="1" applyBorder="1" applyAlignment="1">
      <alignment horizontal="left" wrapText="1"/>
    </xf>
    <xf numFmtId="0" fontId="15" fillId="0" borderId="1" xfId="130" applyFont="1" applyBorder="1" applyAlignment="1">
      <alignment horizontal="center" wrapText="1"/>
    </xf>
    <xf numFmtId="0" fontId="14" fillId="0" borderId="1" xfId="130" applyFont="1" applyBorder="1" applyAlignment="1">
      <alignment horizontal="center" wrapText="1"/>
    </xf>
    <xf numFmtId="0" fontId="14" fillId="0" borderId="1" xfId="130" applyFont="1" applyBorder="1" applyAlignment="1">
      <alignment horizontal="right"/>
    </xf>
    <xf numFmtId="0" fontId="15" fillId="0" borderId="1" xfId="130" applyFont="1" applyBorder="1" applyAlignment="1">
      <alignment horizontal="center" vertical="center"/>
    </xf>
    <xf numFmtId="49" fontId="14" fillId="0" borderId="35" xfId="131" applyNumberFormat="1" applyFont="1" applyFill="1" applyBorder="1" applyAlignment="1">
      <alignment horizontal="center" vertical="center" wrapText="1"/>
    </xf>
    <xf numFmtId="0" fontId="0" fillId="0" borderId="36" xfId="0" applyBorder="1"/>
    <xf numFmtId="0" fontId="14" fillId="0" borderId="1" xfId="0" applyFont="1" applyBorder="1" applyAlignment="1">
      <alignment horizontal="right"/>
    </xf>
    <xf numFmtId="0" fontId="15" fillId="0" borderId="1" xfId="130" applyFont="1" applyBorder="1" applyAlignment="1">
      <alignment horizontal="center"/>
    </xf>
    <xf numFmtId="0" fontId="15" fillId="0" borderId="1" xfId="130" applyFont="1" applyBorder="1" applyAlignment="1">
      <alignment horizontal="center" vertical="center" wrapText="1"/>
    </xf>
    <xf numFmtId="0" fontId="14" fillId="0" borderId="1" xfId="130" applyFont="1" applyBorder="1" applyAlignment="1">
      <alignment horizontal="center" vertical="center" wrapText="1"/>
    </xf>
    <xf numFmtId="49" fontId="15" fillId="5" borderId="34" xfId="130" applyNumberFormat="1" applyFont="1" applyFill="1" applyBorder="1" applyAlignment="1">
      <alignment horizontal="left" vertical="center" wrapText="1"/>
    </xf>
    <xf numFmtId="4" fontId="15" fillId="5" borderId="34" xfId="130" applyNumberFormat="1" applyFont="1" applyFill="1" applyBorder="1" applyAlignment="1">
      <alignment horizontal="center" vertical="center"/>
    </xf>
    <xf numFmtId="4" fontId="16" fillId="5" borderId="34" xfId="130" applyNumberFormat="1" applyFont="1" applyFill="1" applyBorder="1" applyAlignment="1">
      <alignment horizontal="center" vertical="center"/>
    </xf>
    <xf numFmtId="49" fontId="15" fillId="6" borderId="34" xfId="130" applyNumberFormat="1" applyFont="1" applyFill="1" applyBorder="1" applyAlignment="1">
      <alignment horizontal="left" vertical="center" wrapText="1"/>
    </xf>
    <xf numFmtId="4" fontId="15" fillId="6" borderId="34" xfId="130" applyNumberFormat="1" applyFont="1" applyFill="1" applyBorder="1" applyAlignment="1">
      <alignment horizontal="center" vertical="center"/>
    </xf>
    <xf numFmtId="4" fontId="16" fillId="6" borderId="34" xfId="130" applyNumberFormat="1" applyFont="1" applyFill="1" applyBorder="1" applyAlignment="1">
      <alignment horizontal="center" vertical="center"/>
    </xf>
    <xf numFmtId="4" fontId="15" fillId="6" borderId="34" xfId="130" applyNumberFormat="1" applyFont="1" applyFill="1" applyBorder="1" applyAlignment="1">
      <alignment horizontal="center" vertical="center" wrapText="1"/>
    </xf>
    <xf numFmtId="4" fontId="16" fillId="6" borderId="34" xfId="130" applyNumberFormat="1" applyFont="1" applyFill="1" applyBorder="1" applyAlignment="1">
      <alignment horizontal="center" vertical="center" wrapText="1"/>
    </xf>
    <xf numFmtId="0" fontId="15" fillId="6" borderId="34" xfId="130" applyNumberFormat="1" applyFont="1" applyFill="1" applyBorder="1" applyAlignment="1">
      <alignment horizontal="left" vertical="center" wrapText="1"/>
    </xf>
    <xf numFmtId="4" fontId="14" fillId="6" borderId="34" xfId="130" applyNumberFormat="1" applyFont="1" applyFill="1" applyBorder="1" applyAlignment="1">
      <alignment horizontal="center" vertical="center"/>
    </xf>
    <xf numFmtId="4" fontId="17" fillId="6" borderId="34" xfId="130" quotePrefix="1" applyNumberFormat="1" applyFont="1" applyFill="1" applyBorder="1" applyAlignment="1">
      <alignment horizontal="center" vertical="center"/>
    </xf>
  </cellXfs>
  <cellStyles count="133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  <cellStyle name="Обычный 2" xfId="130"/>
    <cellStyle name="Обычный 2 2" xfId="132"/>
    <cellStyle name="Обычный 3 2" xfId="131"/>
  </cellStyles>
  <dxfs count="7"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Normal="100" zoomScaleSheetLayoutView="100" workbookViewId="0">
      <selection activeCell="D3" sqref="D3:F3"/>
    </sheetView>
  </sheetViews>
  <sheetFormatPr defaultRowHeight="14.4"/>
  <cols>
    <col min="1" max="1" width="45.21875" style="1" customWidth="1"/>
    <col min="2" max="2" width="6.5546875" style="1" customWidth="1"/>
    <col min="3" max="3" width="21.6640625" style="1" customWidth="1"/>
    <col min="4" max="4" width="13.33203125" style="1" customWidth="1"/>
    <col min="5" max="5" width="13.44140625" style="1" customWidth="1"/>
    <col min="6" max="6" width="13" style="1" customWidth="1"/>
    <col min="7" max="7" width="8.88671875" style="1" hidden="1"/>
    <col min="8" max="16384" width="8.88671875" style="1"/>
  </cols>
  <sheetData>
    <row r="1" spans="1:9" ht="15.6">
      <c r="D1" s="130"/>
      <c r="E1" s="152" t="s">
        <v>763</v>
      </c>
      <c r="F1" s="152"/>
      <c r="G1" s="151"/>
      <c r="H1" s="151"/>
    </row>
    <row r="2" spans="1:9" ht="15.6">
      <c r="D2" s="153" t="s">
        <v>764</v>
      </c>
      <c r="E2" s="153"/>
      <c r="F2" s="153"/>
      <c r="G2" s="131"/>
      <c r="H2" s="131"/>
    </row>
    <row r="3" spans="1:9" ht="18" customHeight="1">
      <c r="D3" s="153" t="s">
        <v>765</v>
      </c>
      <c r="E3" s="153"/>
      <c r="F3" s="153"/>
      <c r="G3" s="131"/>
      <c r="H3" s="131"/>
    </row>
    <row r="4" spans="1:9" ht="16.2" customHeight="1">
      <c r="A4" s="2"/>
      <c r="B4" s="2"/>
      <c r="C4" s="2"/>
      <c r="D4" s="153" t="s">
        <v>766</v>
      </c>
      <c r="E4" s="153"/>
      <c r="F4" s="153"/>
      <c r="G4" s="132"/>
      <c r="H4" s="132"/>
      <c r="I4" s="2"/>
    </row>
    <row r="5" spans="1:9" ht="14.1" customHeight="1">
      <c r="A5" s="154" t="s">
        <v>0</v>
      </c>
      <c r="B5" s="155"/>
      <c r="C5" s="155"/>
      <c r="D5" s="155"/>
      <c r="E5" s="155"/>
      <c r="F5" s="4"/>
      <c r="G5" s="5"/>
    </row>
    <row r="6" spans="1:9" ht="14.1" customHeight="1">
      <c r="A6" s="6"/>
      <c r="B6" s="6"/>
      <c r="C6" s="7"/>
      <c r="D6" s="7"/>
      <c r="E6" s="8"/>
      <c r="F6" s="9" t="s">
        <v>1</v>
      </c>
      <c r="G6" s="10"/>
    </row>
    <row r="7" spans="1:9" ht="14.1" customHeight="1">
      <c r="A7" s="2"/>
      <c r="B7" s="11" t="s">
        <v>2</v>
      </c>
      <c r="C7" s="2"/>
      <c r="D7" s="2"/>
      <c r="E7" s="12" t="s">
        <v>3</v>
      </c>
      <c r="F7" s="13" t="s">
        <v>4</v>
      </c>
      <c r="G7" s="14"/>
    </row>
    <row r="8" spans="1:9" ht="14.1" customHeight="1">
      <c r="A8" s="11"/>
      <c r="B8" s="15"/>
      <c r="C8" s="11"/>
      <c r="D8" s="11"/>
      <c r="E8" s="12" t="s">
        <v>5</v>
      </c>
      <c r="F8" s="16">
        <v>45292</v>
      </c>
      <c r="G8" s="14"/>
    </row>
    <row r="9" spans="1:9" ht="14.1" customHeight="1">
      <c r="A9" s="17" t="s">
        <v>6</v>
      </c>
      <c r="B9" s="17"/>
      <c r="C9" s="17"/>
      <c r="D9" s="18"/>
      <c r="E9" s="19" t="s">
        <v>7</v>
      </c>
      <c r="F9" s="20"/>
      <c r="G9" s="14"/>
    </row>
    <row r="10" spans="1:9" ht="15.75" customHeight="1">
      <c r="A10" s="17" t="s">
        <v>8</v>
      </c>
      <c r="B10" s="156" t="s">
        <v>9</v>
      </c>
      <c r="C10" s="157"/>
      <c r="D10" s="157"/>
      <c r="E10" s="19" t="s">
        <v>10</v>
      </c>
      <c r="F10" s="21"/>
      <c r="G10" s="14"/>
    </row>
    <row r="11" spans="1:9" ht="15.75" customHeight="1">
      <c r="A11" s="17" t="s">
        <v>11</v>
      </c>
      <c r="B11" s="158" t="s">
        <v>12</v>
      </c>
      <c r="C11" s="159"/>
      <c r="D11" s="159"/>
      <c r="E11" s="22" t="s">
        <v>13</v>
      </c>
      <c r="F11" s="21" t="s">
        <v>14</v>
      </c>
      <c r="G11" s="14"/>
    </row>
    <row r="12" spans="1:9" ht="14.1" customHeight="1">
      <c r="A12" s="11" t="s">
        <v>15</v>
      </c>
      <c r="B12" s="23"/>
      <c r="C12" s="23"/>
      <c r="D12" s="24"/>
      <c r="E12" s="25"/>
      <c r="F12" s="21"/>
      <c r="G12" s="14"/>
    </row>
    <row r="13" spans="1:9" ht="14.1" customHeight="1">
      <c r="A13" s="17" t="s">
        <v>16</v>
      </c>
      <c r="B13" s="17"/>
      <c r="C13" s="17"/>
      <c r="D13" s="18"/>
      <c r="E13" s="22" t="s">
        <v>17</v>
      </c>
      <c r="F13" s="26" t="s">
        <v>18</v>
      </c>
      <c r="G13" s="14"/>
    </row>
    <row r="14" spans="1:9" ht="14.1" customHeight="1">
      <c r="A14" s="160" t="s">
        <v>19</v>
      </c>
      <c r="B14" s="161"/>
      <c r="C14" s="161"/>
      <c r="D14" s="161"/>
      <c r="E14" s="161"/>
      <c r="F14" s="161"/>
      <c r="G14" s="27"/>
    </row>
    <row r="15" spans="1:9" ht="12.9" customHeight="1">
      <c r="A15" s="162" t="s">
        <v>20</v>
      </c>
      <c r="B15" s="162" t="s">
        <v>21</v>
      </c>
      <c r="C15" s="162" t="s">
        <v>22</v>
      </c>
      <c r="D15" s="164" t="s">
        <v>23</v>
      </c>
      <c r="E15" s="164" t="s">
        <v>24</v>
      </c>
      <c r="F15" s="162" t="s">
        <v>25</v>
      </c>
      <c r="G15" s="28"/>
    </row>
    <row r="16" spans="1:9" ht="12" customHeight="1">
      <c r="A16" s="163"/>
      <c r="B16" s="163"/>
      <c r="C16" s="163"/>
      <c r="D16" s="165"/>
      <c r="E16" s="165"/>
      <c r="F16" s="163"/>
      <c r="G16" s="29"/>
    </row>
    <row r="17" spans="1:7" ht="14.25" customHeight="1">
      <c r="A17" s="163"/>
      <c r="B17" s="163"/>
      <c r="C17" s="163"/>
      <c r="D17" s="165"/>
      <c r="E17" s="165"/>
      <c r="F17" s="163"/>
      <c r="G17" s="29"/>
    </row>
    <row r="18" spans="1:7" ht="14.25" customHeight="1">
      <c r="A18" s="30">
        <v>1</v>
      </c>
      <c r="B18" s="31">
        <v>2</v>
      </c>
      <c r="C18" s="31">
        <v>3</v>
      </c>
      <c r="D18" s="32" t="s">
        <v>26</v>
      </c>
      <c r="E18" s="32" t="s">
        <v>27</v>
      </c>
      <c r="F18" s="32" t="s">
        <v>28</v>
      </c>
      <c r="G18" s="29"/>
    </row>
    <row r="19" spans="1:7" ht="17.25" customHeight="1">
      <c r="A19" s="33" t="s">
        <v>29</v>
      </c>
      <c r="B19" s="34" t="s">
        <v>30</v>
      </c>
      <c r="C19" s="35" t="s">
        <v>31</v>
      </c>
      <c r="D19" s="36">
        <v>769332596.64999998</v>
      </c>
      <c r="E19" s="36">
        <v>769242379.44000006</v>
      </c>
      <c r="F19" s="36">
        <v>90217.21</v>
      </c>
      <c r="G19" s="29"/>
    </row>
    <row r="20" spans="1:7" ht="15" customHeight="1">
      <c r="A20" s="37" t="s">
        <v>32</v>
      </c>
      <c r="B20" s="38"/>
      <c r="C20" s="39"/>
      <c r="D20" s="40"/>
      <c r="E20" s="40"/>
      <c r="F20" s="40"/>
      <c r="G20" s="29"/>
    </row>
    <row r="21" spans="1:7">
      <c r="A21" s="41" t="s">
        <v>33</v>
      </c>
      <c r="B21" s="42" t="s">
        <v>30</v>
      </c>
      <c r="C21" s="43" t="s">
        <v>34</v>
      </c>
      <c r="D21" s="44">
        <v>60694600</v>
      </c>
      <c r="E21" s="44">
        <v>62569492.609999999</v>
      </c>
      <c r="F21" s="44">
        <v>319833.8</v>
      </c>
      <c r="G21" s="29"/>
    </row>
    <row r="22" spans="1:7">
      <c r="A22" s="41" t="s">
        <v>35</v>
      </c>
      <c r="B22" s="42" t="s">
        <v>30</v>
      </c>
      <c r="C22" s="43" t="s">
        <v>36</v>
      </c>
      <c r="D22" s="44">
        <v>35992600</v>
      </c>
      <c r="E22" s="44">
        <v>38107677.600000001</v>
      </c>
      <c r="F22" s="44">
        <v>1683.8</v>
      </c>
      <c r="G22" s="29"/>
    </row>
    <row r="23" spans="1:7">
      <c r="A23" s="41" t="s">
        <v>37</v>
      </c>
      <c r="B23" s="42" t="s">
        <v>30</v>
      </c>
      <c r="C23" s="43" t="s">
        <v>38</v>
      </c>
      <c r="D23" s="44">
        <v>35992600</v>
      </c>
      <c r="E23" s="44">
        <v>38107677.600000001</v>
      </c>
      <c r="F23" s="44">
        <v>1683.8</v>
      </c>
      <c r="G23" s="29"/>
    </row>
    <row r="24" spans="1:7" ht="72.599999999999994">
      <c r="A24" s="41" t="s">
        <v>39</v>
      </c>
      <c r="B24" s="42" t="s">
        <v>30</v>
      </c>
      <c r="C24" s="43" t="s">
        <v>40</v>
      </c>
      <c r="D24" s="44">
        <v>34737950</v>
      </c>
      <c r="E24" s="44">
        <v>36854699.700000003</v>
      </c>
      <c r="F24" s="44">
        <v>11.7</v>
      </c>
      <c r="G24" s="29"/>
    </row>
    <row r="25" spans="1:7" ht="72.599999999999994">
      <c r="A25" s="41" t="s">
        <v>41</v>
      </c>
      <c r="B25" s="42" t="s">
        <v>30</v>
      </c>
      <c r="C25" s="43" t="s">
        <v>42</v>
      </c>
      <c r="D25" s="44">
        <v>34737350</v>
      </c>
      <c r="E25" s="44">
        <v>36854111.399999999</v>
      </c>
      <c r="F25" s="44" t="s">
        <v>43</v>
      </c>
      <c r="G25" s="29"/>
    </row>
    <row r="26" spans="1:7" ht="82.8">
      <c r="A26" s="41" t="s">
        <v>44</v>
      </c>
      <c r="B26" s="42" t="s">
        <v>30</v>
      </c>
      <c r="C26" s="43" t="s">
        <v>45</v>
      </c>
      <c r="D26" s="44">
        <v>600</v>
      </c>
      <c r="E26" s="44">
        <v>588.29999999999995</v>
      </c>
      <c r="F26" s="44">
        <v>11.7</v>
      </c>
      <c r="G26" s="29"/>
    </row>
    <row r="27" spans="1:7" ht="82.8">
      <c r="A27" s="41" t="s">
        <v>46</v>
      </c>
      <c r="B27" s="42" t="s">
        <v>30</v>
      </c>
      <c r="C27" s="43" t="s">
        <v>47</v>
      </c>
      <c r="D27" s="44">
        <v>102000</v>
      </c>
      <c r="E27" s="44">
        <v>101885.17</v>
      </c>
      <c r="F27" s="44">
        <v>114.83</v>
      </c>
      <c r="G27" s="29"/>
    </row>
    <row r="28" spans="1:7" ht="103.2">
      <c r="A28" s="41" t="s">
        <v>48</v>
      </c>
      <c r="B28" s="42" t="s">
        <v>30</v>
      </c>
      <c r="C28" s="43" t="s">
        <v>49</v>
      </c>
      <c r="D28" s="44">
        <v>102000</v>
      </c>
      <c r="E28" s="44">
        <v>101885.17</v>
      </c>
      <c r="F28" s="44">
        <v>114.83</v>
      </c>
      <c r="G28" s="29"/>
    </row>
    <row r="29" spans="1:7" ht="31.8">
      <c r="A29" s="41" t="s">
        <v>50</v>
      </c>
      <c r="B29" s="42" t="s">
        <v>30</v>
      </c>
      <c r="C29" s="43" t="s">
        <v>51</v>
      </c>
      <c r="D29" s="44">
        <v>337000</v>
      </c>
      <c r="E29" s="44">
        <v>336612.17</v>
      </c>
      <c r="F29" s="44">
        <v>387.83</v>
      </c>
      <c r="G29" s="29"/>
    </row>
    <row r="30" spans="1:7" ht="52.2">
      <c r="A30" s="41" t="s">
        <v>52</v>
      </c>
      <c r="B30" s="42" t="s">
        <v>30</v>
      </c>
      <c r="C30" s="43" t="s">
        <v>53</v>
      </c>
      <c r="D30" s="44">
        <v>336000</v>
      </c>
      <c r="E30" s="44">
        <v>335885.43</v>
      </c>
      <c r="F30" s="44">
        <v>114.57</v>
      </c>
      <c r="G30" s="29"/>
    </row>
    <row r="31" spans="1:7" ht="62.4">
      <c r="A31" s="41" t="s">
        <v>54</v>
      </c>
      <c r="B31" s="42" t="s">
        <v>30</v>
      </c>
      <c r="C31" s="43" t="s">
        <v>55</v>
      </c>
      <c r="D31" s="44">
        <v>1000</v>
      </c>
      <c r="E31" s="44">
        <v>726.74</v>
      </c>
      <c r="F31" s="44">
        <v>273.26</v>
      </c>
      <c r="G31" s="29"/>
    </row>
    <row r="32" spans="1:7" ht="72.599999999999994">
      <c r="A32" s="41" t="s">
        <v>56</v>
      </c>
      <c r="B32" s="42" t="s">
        <v>30</v>
      </c>
      <c r="C32" s="43" t="s">
        <v>57</v>
      </c>
      <c r="D32" s="44">
        <v>457650</v>
      </c>
      <c r="E32" s="44">
        <v>457602.49</v>
      </c>
      <c r="F32" s="44">
        <v>47.51</v>
      </c>
      <c r="G32" s="29"/>
    </row>
    <row r="33" spans="1:7" ht="52.2">
      <c r="A33" s="41" t="s">
        <v>58</v>
      </c>
      <c r="B33" s="42" t="s">
        <v>30</v>
      </c>
      <c r="C33" s="43" t="s">
        <v>59</v>
      </c>
      <c r="D33" s="44">
        <v>457650</v>
      </c>
      <c r="E33" s="44">
        <v>457602.49</v>
      </c>
      <c r="F33" s="44">
        <v>47.51</v>
      </c>
      <c r="G33" s="29"/>
    </row>
    <row r="34" spans="1:7" ht="42">
      <c r="A34" s="41" t="s">
        <v>60</v>
      </c>
      <c r="B34" s="42" t="s">
        <v>30</v>
      </c>
      <c r="C34" s="43" t="s">
        <v>61</v>
      </c>
      <c r="D34" s="44">
        <v>325500</v>
      </c>
      <c r="E34" s="44">
        <v>324501.71000000002</v>
      </c>
      <c r="F34" s="44">
        <v>998.29</v>
      </c>
      <c r="G34" s="29"/>
    </row>
    <row r="35" spans="1:7" ht="62.4">
      <c r="A35" s="41" t="s">
        <v>62</v>
      </c>
      <c r="B35" s="42" t="s">
        <v>30</v>
      </c>
      <c r="C35" s="43" t="s">
        <v>63</v>
      </c>
      <c r="D35" s="44">
        <v>325500</v>
      </c>
      <c r="E35" s="44">
        <v>324501.71000000002</v>
      </c>
      <c r="F35" s="44">
        <v>998.29</v>
      </c>
      <c r="G35" s="29"/>
    </row>
    <row r="36" spans="1:7" ht="42">
      <c r="A36" s="41" t="s">
        <v>64</v>
      </c>
      <c r="B36" s="42" t="s">
        <v>30</v>
      </c>
      <c r="C36" s="43" t="s">
        <v>65</v>
      </c>
      <c r="D36" s="44">
        <v>32500</v>
      </c>
      <c r="E36" s="44">
        <v>32376.36</v>
      </c>
      <c r="F36" s="44">
        <v>123.64</v>
      </c>
      <c r="G36" s="29"/>
    </row>
    <row r="37" spans="1:7" ht="62.4">
      <c r="A37" s="41" t="s">
        <v>66</v>
      </c>
      <c r="B37" s="42" t="s">
        <v>30</v>
      </c>
      <c r="C37" s="43" t="s">
        <v>67</v>
      </c>
      <c r="D37" s="44">
        <v>32500</v>
      </c>
      <c r="E37" s="44">
        <v>32376.36</v>
      </c>
      <c r="F37" s="44">
        <v>123.64</v>
      </c>
      <c r="G37" s="29"/>
    </row>
    <row r="38" spans="1:7" ht="31.8">
      <c r="A38" s="41" t="s">
        <v>68</v>
      </c>
      <c r="B38" s="42" t="s">
        <v>30</v>
      </c>
      <c r="C38" s="43" t="s">
        <v>69</v>
      </c>
      <c r="D38" s="44">
        <v>5618000</v>
      </c>
      <c r="E38" s="44">
        <v>5656655.4900000002</v>
      </c>
      <c r="F38" s="44">
        <v>21093.99</v>
      </c>
      <c r="G38" s="29"/>
    </row>
    <row r="39" spans="1:7" ht="21.6">
      <c r="A39" s="41" t="s">
        <v>70</v>
      </c>
      <c r="B39" s="42" t="s">
        <v>30</v>
      </c>
      <c r="C39" s="43" t="s">
        <v>71</v>
      </c>
      <c r="D39" s="44">
        <v>5618000</v>
      </c>
      <c r="E39" s="44">
        <v>5656655.4900000002</v>
      </c>
      <c r="F39" s="44">
        <v>21093.99</v>
      </c>
      <c r="G39" s="29"/>
    </row>
    <row r="40" spans="1:7" ht="52.2">
      <c r="A40" s="41" t="s">
        <v>72</v>
      </c>
      <c r="B40" s="42" t="s">
        <v>30</v>
      </c>
      <c r="C40" s="43" t="s">
        <v>73</v>
      </c>
      <c r="D40" s="44">
        <v>2933000</v>
      </c>
      <c r="E40" s="44">
        <v>2931021.52</v>
      </c>
      <c r="F40" s="44">
        <v>1978.48</v>
      </c>
      <c r="G40" s="29"/>
    </row>
    <row r="41" spans="1:7" ht="82.8">
      <c r="A41" s="41" t="s">
        <v>74</v>
      </c>
      <c r="B41" s="42" t="s">
        <v>30</v>
      </c>
      <c r="C41" s="43" t="s">
        <v>75</v>
      </c>
      <c r="D41" s="44">
        <v>2933000</v>
      </c>
      <c r="E41" s="44">
        <v>2931021.52</v>
      </c>
      <c r="F41" s="44">
        <v>1978.48</v>
      </c>
      <c r="G41" s="29"/>
    </row>
    <row r="42" spans="1:7" ht="62.4">
      <c r="A42" s="41" t="s">
        <v>76</v>
      </c>
      <c r="B42" s="42" t="s">
        <v>30</v>
      </c>
      <c r="C42" s="43" t="s">
        <v>77</v>
      </c>
      <c r="D42" s="44">
        <v>15310</v>
      </c>
      <c r="E42" s="44">
        <v>15308.4</v>
      </c>
      <c r="F42" s="44">
        <v>1.6</v>
      </c>
      <c r="G42" s="29"/>
    </row>
    <row r="43" spans="1:7" ht="93">
      <c r="A43" s="41" t="s">
        <v>78</v>
      </c>
      <c r="B43" s="42" t="s">
        <v>30</v>
      </c>
      <c r="C43" s="43" t="s">
        <v>79</v>
      </c>
      <c r="D43" s="44">
        <v>15310</v>
      </c>
      <c r="E43" s="44">
        <v>15308.4</v>
      </c>
      <c r="F43" s="44">
        <v>1.6</v>
      </c>
      <c r="G43" s="29"/>
    </row>
    <row r="44" spans="1:7" ht="52.2">
      <c r="A44" s="41" t="s">
        <v>80</v>
      </c>
      <c r="B44" s="42" t="s">
        <v>30</v>
      </c>
      <c r="C44" s="43" t="s">
        <v>81</v>
      </c>
      <c r="D44" s="44">
        <v>2969690</v>
      </c>
      <c r="E44" s="44">
        <v>3029439.48</v>
      </c>
      <c r="F44" s="44" t="s">
        <v>43</v>
      </c>
      <c r="G44" s="29"/>
    </row>
    <row r="45" spans="1:7" ht="82.8">
      <c r="A45" s="41" t="s">
        <v>82</v>
      </c>
      <c r="B45" s="42" t="s">
        <v>30</v>
      </c>
      <c r="C45" s="43" t="s">
        <v>83</v>
      </c>
      <c r="D45" s="44">
        <v>2969690</v>
      </c>
      <c r="E45" s="44">
        <v>3029439.48</v>
      </c>
      <c r="F45" s="44" t="s">
        <v>43</v>
      </c>
      <c r="G45" s="29"/>
    </row>
    <row r="46" spans="1:7" ht="52.2">
      <c r="A46" s="41" t="s">
        <v>84</v>
      </c>
      <c r="B46" s="42" t="s">
        <v>30</v>
      </c>
      <c r="C46" s="43" t="s">
        <v>85</v>
      </c>
      <c r="D46" s="44">
        <v>-300000</v>
      </c>
      <c r="E46" s="44">
        <v>-319113.90999999997</v>
      </c>
      <c r="F46" s="44">
        <v>19113.91</v>
      </c>
      <c r="G46" s="29"/>
    </row>
    <row r="47" spans="1:7" ht="82.8">
      <c r="A47" s="41" t="s">
        <v>86</v>
      </c>
      <c r="B47" s="42" t="s">
        <v>30</v>
      </c>
      <c r="C47" s="43" t="s">
        <v>87</v>
      </c>
      <c r="D47" s="44">
        <v>-300000</v>
      </c>
      <c r="E47" s="44">
        <v>-319113.90999999997</v>
      </c>
      <c r="F47" s="44" t="s">
        <v>43</v>
      </c>
      <c r="G47" s="29"/>
    </row>
    <row r="48" spans="1:7">
      <c r="A48" s="41" t="s">
        <v>88</v>
      </c>
      <c r="B48" s="42" t="s">
        <v>30</v>
      </c>
      <c r="C48" s="43" t="s">
        <v>89</v>
      </c>
      <c r="D48" s="44" t="s">
        <v>43</v>
      </c>
      <c r="E48" s="44">
        <v>-20</v>
      </c>
      <c r="F48" s="44" t="s">
        <v>43</v>
      </c>
      <c r="G48" s="29"/>
    </row>
    <row r="49" spans="1:7">
      <c r="A49" s="41" t="s">
        <v>90</v>
      </c>
      <c r="B49" s="42" t="s">
        <v>30</v>
      </c>
      <c r="C49" s="43" t="s">
        <v>91</v>
      </c>
      <c r="D49" s="44" t="s">
        <v>43</v>
      </c>
      <c r="E49" s="44">
        <v>-20</v>
      </c>
      <c r="F49" s="44" t="s">
        <v>43</v>
      </c>
      <c r="G49" s="29"/>
    </row>
    <row r="50" spans="1:7">
      <c r="A50" s="41" t="s">
        <v>90</v>
      </c>
      <c r="B50" s="42" t="s">
        <v>30</v>
      </c>
      <c r="C50" s="43" t="s">
        <v>92</v>
      </c>
      <c r="D50" s="44" t="s">
        <v>43</v>
      </c>
      <c r="E50" s="44">
        <v>-20</v>
      </c>
      <c r="F50" s="44" t="s">
        <v>43</v>
      </c>
      <c r="G50" s="29"/>
    </row>
    <row r="51" spans="1:7" ht="31.8">
      <c r="A51" s="41" t="s">
        <v>93</v>
      </c>
      <c r="B51" s="42" t="s">
        <v>30</v>
      </c>
      <c r="C51" s="43" t="s">
        <v>94</v>
      </c>
      <c r="D51" s="44" t="s">
        <v>43</v>
      </c>
      <c r="E51" s="44">
        <v>-20</v>
      </c>
      <c r="F51" s="44" t="s">
        <v>43</v>
      </c>
      <c r="G51" s="29"/>
    </row>
    <row r="52" spans="1:7">
      <c r="A52" s="41" t="s">
        <v>95</v>
      </c>
      <c r="B52" s="42" t="s">
        <v>30</v>
      </c>
      <c r="C52" s="43" t="s">
        <v>96</v>
      </c>
      <c r="D52" s="44">
        <v>19084000</v>
      </c>
      <c r="E52" s="44">
        <v>18805179.52</v>
      </c>
      <c r="F52" s="44">
        <v>297056.01</v>
      </c>
      <c r="G52" s="29"/>
    </row>
    <row r="53" spans="1:7">
      <c r="A53" s="41" t="s">
        <v>97</v>
      </c>
      <c r="B53" s="42" t="s">
        <v>30</v>
      </c>
      <c r="C53" s="43" t="s">
        <v>98</v>
      </c>
      <c r="D53" s="44">
        <v>2117000</v>
      </c>
      <c r="E53" s="44">
        <v>2135235.5299999998</v>
      </c>
      <c r="F53" s="44" t="s">
        <v>43</v>
      </c>
      <c r="G53" s="29"/>
    </row>
    <row r="54" spans="1:7" ht="31.8">
      <c r="A54" s="41" t="s">
        <v>99</v>
      </c>
      <c r="B54" s="42" t="s">
        <v>30</v>
      </c>
      <c r="C54" s="43" t="s">
        <v>100</v>
      </c>
      <c r="D54" s="44">
        <v>2117000</v>
      </c>
      <c r="E54" s="44">
        <v>2135235.5299999998</v>
      </c>
      <c r="F54" s="44" t="s">
        <v>43</v>
      </c>
      <c r="G54" s="29"/>
    </row>
    <row r="55" spans="1:7" ht="52.2">
      <c r="A55" s="41" t="s">
        <v>101</v>
      </c>
      <c r="B55" s="42" t="s">
        <v>30</v>
      </c>
      <c r="C55" s="43" t="s">
        <v>102</v>
      </c>
      <c r="D55" s="44">
        <v>2117000</v>
      </c>
      <c r="E55" s="44">
        <v>2135235.5299999998</v>
      </c>
      <c r="F55" s="44" t="s">
        <v>43</v>
      </c>
      <c r="G55" s="29"/>
    </row>
    <row r="56" spans="1:7">
      <c r="A56" s="41" t="s">
        <v>103</v>
      </c>
      <c r="B56" s="42" t="s">
        <v>30</v>
      </c>
      <c r="C56" s="43" t="s">
        <v>104</v>
      </c>
      <c r="D56" s="44">
        <v>16967000</v>
      </c>
      <c r="E56" s="44">
        <v>16669943.99</v>
      </c>
      <c r="F56" s="44">
        <v>297056.01</v>
      </c>
      <c r="G56" s="29"/>
    </row>
    <row r="57" spans="1:7">
      <c r="A57" s="41" t="s">
        <v>105</v>
      </c>
      <c r="B57" s="42" t="s">
        <v>30</v>
      </c>
      <c r="C57" s="43" t="s">
        <v>106</v>
      </c>
      <c r="D57" s="44">
        <v>14626000</v>
      </c>
      <c r="E57" s="44">
        <v>14328971.34</v>
      </c>
      <c r="F57" s="44">
        <v>297028.65999999997</v>
      </c>
      <c r="G57" s="29"/>
    </row>
    <row r="58" spans="1:7" ht="21.6">
      <c r="A58" s="41" t="s">
        <v>107</v>
      </c>
      <c r="B58" s="42" t="s">
        <v>30</v>
      </c>
      <c r="C58" s="43" t="s">
        <v>108</v>
      </c>
      <c r="D58" s="44">
        <v>14626000</v>
      </c>
      <c r="E58" s="44">
        <v>14328971.34</v>
      </c>
      <c r="F58" s="44">
        <v>297028.65999999997</v>
      </c>
      <c r="G58" s="29"/>
    </row>
    <row r="59" spans="1:7" ht="52.2">
      <c r="A59" s="41" t="s">
        <v>109</v>
      </c>
      <c r="B59" s="42" t="s">
        <v>30</v>
      </c>
      <c r="C59" s="43" t="s">
        <v>110</v>
      </c>
      <c r="D59" s="44">
        <v>14624000</v>
      </c>
      <c r="E59" s="44">
        <v>14327688.34</v>
      </c>
      <c r="F59" s="44">
        <v>296311.65999999997</v>
      </c>
      <c r="G59" s="29"/>
    </row>
    <row r="60" spans="1:7" ht="52.2">
      <c r="A60" s="41" t="s">
        <v>111</v>
      </c>
      <c r="B60" s="42" t="s">
        <v>30</v>
      </c>
      <c r="C60" s="43" t="s">
        <v>112</v>
      </c>
      <c r="D60" s="44">
        <v>2000</v>
      </c>
      <c r="E60" s="44">
        <v>1283</v>
      </c>
      <c r="F60" s="44">
        <v>717</v>
      </c>
      <c r="G60" s="29"/>
    </row>
    <row r="61" spans="1:7">
      <c r="A61" s="41" t="s">
        <v>113</v>
      </c>
      <c r="B61" s="42" t="s">
        <v>30</v>
      </c>
      <c r="C61" s="43" t="s">
        <v>114</v>
      </c>
      <c r="D61" s="44">
        <v>2341000</v>
      </c>
      <c r="E61" s="44">
        <v>2340972.65</v>
      </c>
      <c r="F61" s="44">
        <v>27.35</v>
      </c>
      <c r="G61" s="29"/>
    </row>
    <row r="62" spans="1:7" ht="31.8">
      <c r="A62" s="41" t="s">
        <v>115</v>
      </c>
      <c r="B62" s="42" t="s">
        <v>30</v>
      </c>
      <c r="C62" s="43" t="s">
        <v>116</v>
      </c>
      <c r="D62" s="44">
        <v>2341000</v>
      </c>
      <c r="E62" s="44">
        <v>2340972.65</v>
      </c>
      <c r="F62" s="44">
        <v>27.35</v>
      </c>
      <c r="G62" s="29"/>
    </row>
    <row r="63" spans="1:7" ht="52.2">
      <c r="A63" s="41" t="s">
        <v>117</v>
      </c>
      <c r="B63" s="42" t="s">
        <v>30</v>
      </c>
      <c r="C63" s="43" t="s">
        <v>118</v>
      </c>
      <c r="D63" s="44">
        <v>2341000</v>
      </c>
      <c r="E63" s="44">
        <v>2340972.65</v>
      </c>
      <c r="F63" s="44">
        <v>27.35</v>
      </c>
      <c r="G63" s="29"/>
    </row>
    <row r="64" spans="1:7">
      <c r="A64" s="41" t="s">
        <v>33</v>
      </c>
      <c r="B64" s="42" t="s">
        <v>30</v>
      </c>
      <c r="C64" s="43" t="s">
        <v>119</v>
      </c>
      <c r="D64" s="44">
        <v>27988200</v>
      </c>
      <c r="E64" s="44">
        <v>28040874.989999998</v>
      </c>
      <c r="F64" s="44">
        <v>90726.399999999994</v>
      </c>
      <c r="G64" s="29"/>
    </row>
    <row r="65" spans="1:7" ht="31.8">
      <c r="A65" s="41" t="s">
        <v>120</v>
      </c>
      <c r="B65" s="42" t="s">
        <v>30</v>
      </c>
      <c r="C65" s="43" t="s">
        <v>121</v>
      </c>
      <c r="D65" s="44">
        <v>18370000</v>
      </c>
      <c r="E65" s="44">
        <v>18421672.629999999</v>
      </c>
      <c r="F65" s="44">
        <v>82486.03</v>
      </c>
      <c r="G65" s="29"/>
    </row>
    <row r="66" spans="1:7" ht="62.4">
      <c r="A66" s="41" t="s">
        <v>122</v>
      </c>
      <c r="B66" s="42" t="s">
        <v>30</v>
      </c>
      <c r="C66" s="43" t="s">
        <v>123</v>
      </c>
      <c r="D66" s="44">
        <v>16170000</v>
      </c>
      <c r="E66" s="44">
        <v>16264595.060000001</v>
      </c>
      <c r="F66" s="44">
        <v>39563.599999999999</v>
      </c>
      <c r="G66" s="29"/>
    </row>
    <row r="67" spans="1:7" ht="52.2">
      <c r="A67" s="41" t="s">
        <v>124</v>
      </c>
      <c r="B67" s="42" t="s">
        <v>30</v>
      </c>
      <c r="C67" s="43" t="s">
        <v>125</v>
      </c>
      <c r="D67" s="44">
        <v>4846800</v>
      </c>
      <c r="E67" s="44">
        <v>4980866.13</v>
      </c>
      <c r="F67" s="44">
        <v>92.53</v>
      </c>
      <c r="G67" s="29"/>
    </row>
    <row r="68" spans="1:7" ht="62.4">
      <c r="A68" s="41" t="s">
        <v>126</v>
      </c>
      <c r="B68" s="42" t="s">
        <v>30</v>
      </c>
      <c r="C68" s="43" t="s">
        <v>127</v>
      </c>
      <c r="D68" s="44">
        <v>4805100</v>
      </c>
      <c r="E68" s="44">
        <v>4939258.66</v>
      </c>
      <c r="F68" s="44" t="s">
        <v>43</v>
      </c>
      <c r="G68" s="29"/>
    </row>
    <row r="69" spans="1:7" ht="62.4">
      <c r="A69" s="41" t="s">
        <v>128</v>
      </c>
      <c r="B69" s="42" t="s">
        <v>30</v>
      </c>
      <c r="C69" s="43" t="s">
        <v>129</v>
      </c>
      <c r="D69" s="44">
        <v>41700</v>
      </c>
      <c r="E69" s="44">
        <v>41607.47</v>
      </c>
      <c r="F69" s="44">
        <v>92.53</v>
      </c>
      <c r="G69" s="29"/>
    </row>
    <row r="70" spans="1:7" ht="62.4">
      <c r="A70" s="41" t="s">
        <v>130</v>
      </c>
      <c r="B70" s="42" t="s">
        <v>30</v>
      </c>
      <c r="C70" s="43" t="s">
        <v>131</v>
      </c>
      <c r="D70" s="44">
        <v>723200</v>
      </c>
      <c r="E70" s="44">
        <v>723159.33</v>
      </c>
      <c r="F70" s="44">
        <v>40.67</v>
      </c>
      <c r="G70" s="29"/>
    </row>
    <row r="71" spans="1:7" ht="52.2">
      <c r="A71" s="41" t="s">
        <v>132</v>
      </c>
      <c r="B71" s="42" t="s">
        <v>30</v>
      </c>
      <c r="C71" s="43" t="s">
        <v>133</v>
      </c>
      <c r="D71" s="44">
        <v>723200</v>
      </c>
      <c r="E71" s="44">
        <v>723159.33</v>
      </c>
      <c r="F71" s="44">
        <v>40.67</v>
      </c>
      <c r="G71" s="29"/>
    </row>
    <row r="72" spans="1:7" ht="31.8">
      <c r="A72" s="41" t="s">
        <v>134</v>
      </c>
      <c r="B72" s="42" t="s">
        <v>30</v>
      </c>
      <c r="C72" s="43" t="s">
        <v>135</v>
      </c>
      <c r="D72" s="44">
        <v>10600000</v>
      </c>
      <c r="E72" s="44">
        <v>10560569.6</v>
      </c>
      <c r="F72" s="44">
        <v>39430.400000000001</v>
      </c>
      <c r="G72" s="29"/>
    </row>
    <row r="73" spans="1:7" ht="31.8">
      <c r="A73" s="41" t="s">
        <v>136</v>
      </c>
      <c r="B73" s="42" t="s">
        <v>30</v>
      </c>
      <c r="C73" s="43" t="s">
        <v>137</v>
      </c>
      <c r="D73" s="44">
        <v>10600000</v>
      </c>
      <c r="E73" s="44">
        <v>10560569.6</v>
      </c>
      <c r="F73" s="44">
        <v>39430.400000000001</v>
      </c>
      <c r="G73" s="29"/>
    </row>
    <row r="74" spans="1:7" ht="62.4">
      <c r="A74" s="41" t="s">
        <v>138</v>
      </c>
      <c r="B74" s="42" t="s">
        <v>30</v>
      </c>
      <c r="C74" s="43" t="s">
        <v>139</v>
      </c>
      <c r="D74" s="44">
        <v>2200000</v>
      </c>
      <c r="E74" s="44">
        <v>2157077.5699999998</v>
      </c>
      <c r="F74" s="44">
        <v>42922.43</v>
      </c>
      <c r="G74" s="29"/>
    </row>
    <row r="75" spans="1:7" ht="62.4">
      <c r="A75" s="41" t="s">
        <v>140</v>
      </c>
      <c r="B75" s="42" t="s">
        <v>30</v>
      </c>
      <c r="C75" s="43" t="s">
        <v>141</v>
      </c>
      <c r="D75" s="44">
        <v>2200000</v>
      </c>
      <c r="E75" s="44">
        <v>2157077.5699999998</v>
      </c>
      <c r="F75" s="44">
        <v>42922.43</v>
      </c>
      <c r="G75" s="29"/>
    </row>
    <row r="76" spans="1:7" ht="62.4">
      <c r="A76" s="41" t="s">
        <v>142</v>
      </c>
      <c r="B76" s="42" t="s">
        <v>30</v>
      </c>
      <c r="C76" s="43" t="s">
        <v>143</v>
      </c>
      <c r="D76" s="44">
        <v>2200000</v>
      </c>
      <c r="E76" s="44">
        <v>2157077.5699999998</v>
      </c>
      <c r="F76" s="44">
        <v>42922.43</v>
      </c>
      <c r="G76" s="29"/>
    </row>
    <row r="77" spans="1:7" ht="21.6">
      <c r="A77" s="41" t="s">
        <v>144</v>
      </c>
      <c r="B77" s="42" t="s">
        <v>30</v>
      </c>
      <c r="C77" s="43" t="s">
        <v>145</v>
      </c>
      <c r="D77" s="44">
        <v>5400</v>
      </c>
      <c r="E77" s="44">
        <v>5400</v>
      </c>
      <c r="F77" s="44" t="s">
        <v>43</v>
      </c>
      <c r="G77" s="29"/>
    </row>
    <row r="78" spans="1:7">
      <c r="A78" s="41" t="s">
        <v>146</v>
      </c>
      <c r="B78" s="42" t="s">
        <v>30</v>
      </c>
      <c r="C78" s="43" t="s">
        <v>147</v>
      </c>
      <c r="D78" s="44">
        <v>5400</v>
      </c>
      <c r="E78" s="44">
        <v>5400</v>
      </c>
      <c r="F78" s="44" t="s">
        <v>43</v>
      </c>
      <c r="G78" s="29"/>
    </row>
    <row r="79" spans="1:7">
      <c r="A79" s="41" t="s">
        <v>148</v>
      </c>
      <c r="B79" s="42" t="s">
        <v>30</v>
      </c>
      <c r="C79" s="43" t="s">
        <v>149</v>
      </c>
      <c r="D79" s="44">
        <v>5400</v>
      </c>
      <c r="E79" s="44">
        <v>5400</v>
      </c>
      <c r="F79" s="44" t="s">
        <v>43</v>
      </c>
      <c r="G79" s="29"/>
    </row>
    <row r="80" spans="1:7" ht="21.6">
      <c r="A80" s="41" t="s">
        <v>150</v>
      </c>
      <c r="B80" s="42" t="s">
        <v>30</v>
      </c>
      <c r="C80" s="43" t="s">
        <v>151</v>
      </c>
      <c r="D80" s="44">
        <v>5400</v>
      </c>
      <c r="E80" s="44">
        <v>5400</v>
      </c>
      <c r="F80" s="44" t="s">
        <v>43</v>
      </c>
      <c r="G80" s="29"/>
    </row>
    <row r="81" spans="1:7" ht="21.6">
      <c r="A81" s="41" t="s">
        <v>152</v>
      </c>
      <c r="B81" s="42" t="s">
        <v>30</v>
      </c>
      <c r="C81" s="43" t="s">
        <v>153</v>
      </c>
      <c r="D81" s="44">
        <v>8891800</v>
      </c>
      <c r="E81" s="44">
        <v>8892918.9399999995</v>
      </c>
      <c r="F81" s="44">
        <v>7803.15</v>
      </c>
      <c r="G81" s="29"/>
    </row>
    <row r="82" spans="1:7" ht="62.4">
      <c r="A82" s="41" t="s">
        <v>154</v>
      </c>
      <c r="B82" s="42" t="s">
        <v>30</v>
      </c>
      <c r="C82" s="43" t="s">
        <v>155</v>
      </c>
      <c r="D82" s="44">
        <v>2251600</v>
      </c>
      <c r="E82" s="44">
        <v>2260522.09</v>
      </c>
      <c r="F82" s="44" t="s">
        <v>43</v>
      </c>
      <c r="G82" s="29"/>
    </row>
    <row r="83" spans="1:7" ht="72.599999999999994">
      <c r="A83" s="41" t="s">
        <v>156</v>
      </c>
      <c r="B83" s="42" t="s">
        <v>30</v>
      </c>
      <c r="C83" s="43" t="s">
        <v>157</v>
      </c>
      <c r="D83" s="44">
        <v>2251600</v>
      </c>
      <c r="E83" s="44">
        <v>2260522.09</v>
      </c>
      <c r="F83" s="44" t="s">
        <v>43</v>
      </c>
      <c r="G83" s="29"/>
    </row>
    <row r="84" spans="1:7" ht="62.4">
      <c r="A84" s="41" t="s">
        <v>158</v>
      </c>
      <c r="B84" s="42" t="s">
        <v>30</v>
      </c>
      <c r="C84" s="43" t="s">
        <v>159</v>
      </c>
      <c r="D84" s="44">
        <v>2251600</v>
      </c>
      <c r="E84" s="44">
        <v>2260522.09</v>
      </c>
      <c r="F84" s="44" t="s">
        <v>43</v>
      </c>
      <c r="G84" s="29"/>
    </row>
    <row r="85" spans="1:7" ht="21.6">
      <c r="A85" s="41" t="s">
        <v>160</v>
      </c>
      <c r="B85" s="42" t="s">
        <v>30</v>
      </c>
      <c r="C85" s="43" t="s">
        <v>161</v>
      </c>
      <c r="D85" s="44">
        <v>5552800</v>
      </c>
      <c r="E85" s="44">
        <v>5552439.3899999997</v>
      </c>
      <c r="F85" s="44">
        <v>360.61</v>
      </c>
      <c r="G85" s="29"/>
    </row>
    <row r="86" spans="1:7" ht="21.6">
      <c r="A86" s="41" t="s">
        <v>162</v>
      </c>
      <c r="B86" s="42" t="s">
        <v>30</v>
      </c>
      <c r="C86" s="43" t="s">
        <v>163</v>
      </c>
      <c r="D86" s="44">
        <v>2568400</v>
      </c>
      <c r="E86" s="44">
        <v>2568070.67</v>
      </c>
      <c r="F86" s="44">
        <v>329.33</v>
      </c>
      <c r="G86" s="29"/>
    </row>
    <row r="87" spans="1:7" ht="31.8">
      <c r="A87" s="41" t="s">
        <v>164</v>
      </c>
      <c r="B87" s="42" t="s">
        <v>30</v>
      </c>
      <c r="C87" s="43" t="s">
        <v>165</v>
      </c>
      <c r="D87" s="44">
        <v>2568400</v>
      </c>
      <c r="E87" s="44">
        <v>2568070.67</v>
      </c>
      <c r="F87" s="44">
        <v>329.33</v>
      </c>
      <c r="G87" s="29"/>
    </row>
    <row r="88" spans="1:7" ht="31.8">
      <c r="A88" s="41" t="s">
        <v>166</v>
      </c>
      <c r="B88" s="42" t="s">
        <v>30</v>
      </c>
      <c r="C88" s="43" t="s">
        <v>167</v>
      </c>
      <c r="D88" s="44">
        <v>2984400</v>
      </c>
      <c r="E88" s="44">
        <v>2984368.72</v>
      </c>
      <c r="F88" s="44">
        <v>31.28</v>
      </c>
      <c r="G88" s="29"/>
    </row>
    <row r="89" spans="1:7" ht="42">
      <c r="A89" s="41" t="s">
        <v>168</v>
      </c>
      <c r="B89" s="42" t="s">
        <v>30</v>
      </c>
      <c r="C89" s="43" t="s">
        <v>169</v>
      </c>
      <c r="D89" s="44">
        <v>2984400</v>
      </c>
      <c r="E89" s="44">
        <v>2984368.72</v>
      </c>
      <c r="F89" s="44">
        <v>31.28</v>
      </c>
      <c r="G89" s="29"/>
    </row>
    <row r="90" spans="1:7" ht="52.2">
      <c r="A90" s="41" t="s">
        <v>170</v>
      </c>
      <c r="B90" s="42" t="s">
        <v>30</v>
      </c>
      <c r="C90" s="43" t="s">
        <v>171</v>
      </c>
      <c r="D90" s="44">
        <v>1087400</v>
      </c>
      <c r="E90" s="44">
        <v>1079957.46</v>
      </c>
      <c r="F90" s="44">
        <v>7442.54</v>
      </c>
      <c r="G90" s="29"/>
    </row>
    <row r="91" spans="1:7" ht="52.2">
      <c r="A91" s="41" t="s">
        <v>172</v>
      </c>
      <c r="B91" s="42" t="s">
        <v>30</v>
      </c>
      <c r="C91" s="43" t="s">
        <v>173</v>
      </c>
      <c r="D91" s="44">
        <v>1087400</v>
      </c>
      <c r="E91" s="44">
        <v>1079957.46</v>
      </c>
      <c r="F91" s="44">
        <v>7442.54</v>
      </c>
      <c r="G91" s="29"/>
    </row>
    <row r="92" spans="1:7" ht="62.4">
      <c r="A92" s="41" t="s">
        <v>174</v>
      </c>
      <c r="B92" s="42" t="s">
        <v>30</v>
      </c>
      <c r="C92" s="43" t="s">
        <v>175</v>
      </c>
      <c r="D92" s="44">
        <v>1087400</v>
      </c>
      <c r="E92" s="44">
        <v>1079957.46</v>
      </c>
      <c r="F92" s="44">
        <v>7442.54</v>
      </c>
      <c r="G92" s="29"/>
    </row>
    <row r="93" spans="1:7">
      <c r="A93" s="41" t="s">
        <v>176</v>
      </c>
      <c r="B93" s="42" t="s">
        <v>30</v>
      </c>
      <c r="C93" s="43" t="s">
        <v>177</v>
      </c>
      <c r="D93" s="44">
        <v>44000</v>
      </c>
      <c r="E93" s="44">
        <v>43562.78</v>
      </c>
      <c r="F93" s="44">
        <v>437.22</v>
      </c>
      <c r="G93" s="29"/>
    </row>
    <row r="94" spans="1:7" ht="31.8">
      <c r="A94" s="41" t="s">
        <v>178</v>
      </c>
      <c r="B94" s="42" t="s">
        <v>30</v>
      </c>
      <c r="C94" s="43" t="s">
        <v>179</v>
      </c>
      <c r="D94" s="44">
        <v>3500</v>
      </c>
      <c r="E94" s="44">
        <v>3500</v>
      </c>
      <c r="F94" s="44" t="s">
        <v>43</v>
      </c>
      <c r="G94" s="29"/>
    </row>
    <row r="95" spans="1:7" ht="42">
      <c r="A95" s="41" t="s">
        <v>180</v>
      </c>
      <c r="B95" s="42" t="s">
        <v>30</v>
      </c>
      <c r="C95" s="43" t="s">
        <v>181</v>
      </c>
      <c r="D95" s="44">
        <v>3500</v>
      </c>
      <c r="E95" s="44">
        <v>3500</v>
      </c>
      <c r="F95" s="44" t="s">
        <v>43</v>
      </c>
      <c r="G95" s="29"/>
    </row>
    <row r="96" spans="1:7" ht="82.8">
      <c r="A96" s="41" t="s">
        <v>182</v>
      </c>
      <c r="B96" s="42" t="s">
        <v>30</v>
      </c>
      <c r="C96" s="43" t="s">
        <v>183</v>
      </c>
      <c r="D96" s="44">
        <v>19500</v>
      </c>
      <c r="E96" s="44">
        <v>19088.37</v>
      </c>
      <c r="F96" s="44">
        <v>411.63</v>
      </c>
      <c r="G96" s="29"/>
    </row>
    <row r="97" spans="1:7" ht="42">
      <c r="A97" s="41" t="s">
        <v>184</v>
      </c>
      <c r="B97" s="42" t="s">
        <v>30</v>
      </c>
      <c r="C97" s="43" t="s">
        <v>185</v>
      </c>
      <c r="D97" s="44">
        <v>19500</v>
      </c>
      <c r="E97" s="44">
        <v>19088.37</v>
      </c>
      <c r="F97" s="44">
        <v>411.63</v>
      </c>
      <c r="G97" s="29"/>
    </row>
    <row r="98" spans="1:7" ht="52.2">
      <c r="A98" s="41" t="s">
        <v>186</v>
      </c>
      <c r="B98" s="42" t="s">
        <v>30</v>
      </c>
      <c r="C98" s="43" t="s">
        <v>187</v>
      </c>
      <c r="D98" s="44">
        <v>19500</v>
      </c>
      <c r="E98" s="44">
        <v>19088.37</v>
      </c>
      <c r="F98" s="44">
        <v>411.63</v>
      </c>
      <c r="G98" s="29"/>
    </row>
    <row r="99" spans="1:7">
      <c r="A99" s="41" t="s">
        <v>188</v>
      </c>
      <c r="B99" s="42" t="s">
        <v>30</v>
      </c>
      <c r="C99" s="43" t="s">
        <v>189</v>
      </c>
      <c r="D99" s="44">
        <v>21000</v>
      </c>
      <c r="E99" s="44">
        <v>20974.41</v>
      </c>
      <c r="F99" s="44">
        <v>25.59</v>
      </c>
      <c r="G99" s="29"/>
    </row>
    <row r="100" spans="1:7" ht="21.6">
      <c r="A100" s="41" t="s">
        <v>190</v>
      </c>
      <c r="B100" s="42" t="s">
        <v>30</v>
      </c>
      <c r="C100" s="43" t="s">
        <v>191</v>
      </c>
      <c r="D100" s="44">
        <v>21000</v>
      </c>
      <c r="E100" s="44">
        <v>20974.41</v>
      </c>
      <c r="F100" s="44">
        <v>25.59</v>
      </c>
      <c r="G100" s="29"/>
    </row>
    <row r="101" spans="1:7" ht="42">
      <c r="A101" s="41" t="s">
        <v>192</v>
      </c>
      <c r="B101" s="42" t="s">
        <v>30</v>
      </c>
      <c r="C101" s="43" t="s">
        <v>193</v>
      </c>
      <c r="D101" s="44">
        <v>21000</v>
      </c>
      <c r="E101" s="44">
        <v>20974.41</v>
      </c>
      <c r="F101" s="44">
        <v>25.59</v>
      </c>
      <c r="G101" s="29"/>
    </row>
    <row r="102" spans="1:7">
      <c r="A102" s="41" t="s">
        <v>194</v>
      </c>
      <c r="B102" s="42" t="s">
        <v>30</v>
      </c>
      <c r="C102" s="43" t="s">
        <v>195</v>
      </c>
      <c r="D102" s="44">
        <v>677000</v>
      </c>
      <c r="E102" s="44">
        <v>677320.64</v>
      </c>
      <c r="F102" s="44" t="s">
        <v>43</v>
      </c>
      <c r="G102" s="29"/>
    </row>
    <row r="103" spans="1:7">
      <c r="A103" s="41" t="s">
        <v>196</v>
      </c>
      <c r="B103" s="42" t="s">
        <v>30</v>
      </c>
      <c r="C103" s="43" t="s">
        <v>197</v>
      </c>
      <c r="D103" s="44">
        <v>677000</v>
      </c>
      <c r="E103" s="44">
        <v>677320.64</v>
      </c>
      <c r="F103" s="44" t="s">
        <v>43</v>
      </c>
      <c r="G103" s="29"/>
    </row>
    <row r="104" spans="1:7" ht="21.6">
      <c r="A104" s="41" t="s">
        <v>198</v>
      </c>
      <c r="B104" s="42" t="s">
        <v>30</v>
      </c>
      <c r="C104" s="43" t="s">
        <v>199</v>
      </c>
      <c r="D104" s="44">
        <v>677000</v>
      </c>
      <c r="E104" s="44">
        <v>677320.64</v>
      </c>
      <c r="F104" s="44" t="s">
        <v>43</v>
      </c>
      <c r="G104" s="29"/>
    </row>
    <row r="105" spans="1:7">
      <c r="A105" s="41" t="s">
        <v>200</v>
      </c>
      <c r="B105" s="42" t="s">
        <v>30</v>
      </c>
      <c r="C105" s="43" t="s">
        <v>201</v>
      </c>
      <c r="D105" s="44">
        <v>680649796.64999998</v>
      </c>
      <c r="E105" s="44">
        <v>678632011.84000003</v>
      </c>
      <c r="F105" s="44">
        <v>2017784.81</v>
      </c>
      <c r="G105" s="29"/>
    </row>
    <row r="106" spans="1:7" ht="31.8">
      <c r="A106" s="41" t="s">
        <v>202</v>
      </c>
      <c r="B106" s="42" t="s">
        <v>30</v>
      </c>
      <c r="C106" s="43" t="s">
        <v>203</v>
      </c>
      <c r="D106" s="44">
        <v>680649796.64999998</v>
      </c>
      <c r="E106" s="44">
        <v>678632011.84000003</v>
      </c>
      <c r="F106" s="44">
        <v>2017784.81</v>
      </c>
      <c r="G106" s="29"/>
    </row>
    <row r="107" spans="1:7" ht="21.6">
      <c r="A107" s="41" t="s">
        <v>204</v>
      </c>
      <c r="B107" s="42" t="s">
        <v>30</v>
      </c>
      <c r="C107" s="43" t="s">
        <v>205</v>
      </c>
      <c r="D107" s="44">
        <v>25836300</v>
      </c>
      <c r="E107" s="44">
        <v>25836300</v>
      </c>
      <c r="F107" s="44" t="s">
        <v>43</v>
      </c>
      <c r="G107" s="29"/>
    </row>
    <row r="108" spans="1:7" ht="31.8">
      <c r="A108" s="41" t="s">
        <v>206</v>
      </c>
      <c r="B108" s="42" t="s">
        <v>30</v>
      </c>
      <c r="C108" s="43" t="s">
        <v>207</v>
      </c>
      <c r="D108" s="44">
        <v>25836300</v>
      </c>
      <c r="E108" s="44">
        <v>25836300</v>
      </c>
      <c r="F108" s="44" t="s">
        <v>43</v>
      </c>
      <c r="G108" s="29"/>
    </row>
    <row r="109" spans="1:7" ht="31.8">
      <c r="A109" s="41" t="s">
        <v>208</v>
      </c>
      <c r="B109" s="42" t="s">
        <v>30</v>
      </c>
      <c r="C109" s="43" t="s">
        <v>209</v>
      </c>
      <c r="D109" s="44">
        <v>25836300</v>
      </c>
      <c r="E109" s="44">
        <v>25836300</v>
      </c>
      <c r="F109" s="44" t="s">
        <v>43</v>
      </c>
      <c r="G109" s="29"/>
    </row>
    <row r="110" spans="1:7" ht="21.6">
      <c r="A110" s="41" t="s">
        <v>210</v>
      </c>
      <c r="B110" s="42" t="s">
        <v>30</v>
      </c>
      <c r="C110" s="43" t="s">
        <v>211</v>
      </c>
      <c r="D110" s="44">
        <v>574346648.26999998</v>
      </c>
      <c r="E110" s="44">
        <v>572328864.91999996</v>
      </c>
      <c r="F110" s="44">
        <v>2017783.35</v>
      </c>
      <c r="G110" s="29"/>
    </row>
    <row r="111" spans="1:7" ht="72.599999999999994">
      <c r="A111" s="41" t="s">
        <v>212</v>
      </c>
      <c r="B111" s="42" t="s">
        <v>30</v>
      </c>
      <c r="C111" s="43" t="s">
        <v>213</v>
      </c>
      <c r="D111" s="44">
        <v>390618594.12</v>
      </c>
      <c r="E111" s="44">
        <v>390618594.12</v>
      </c>
      <c r="F111" s="44" t="s">
        <v>43</v>
      </c>
      <c r="G111" s="29"/>
    </row>
    <row r="112" spans="1:7" ht="72.599999999999994">
      <c r="A112" s="41" t="s">
        <v>214</v>
      </c>
      <c r="B112" s="42" t="s">
        <v>30</v>
      </c>
      <c r="C112" s="43" t="s">
        <v>215</v>
      </c>
      <c r="D112" s="44">
        <v>390618594.12</v>
      </c>
      <c r="E112" s="44">
        <v>390618594.12</v>
      </c>
      <c r="F112" s="44" t="s">
        <v>43</v>
      </c>
      <c r="G112" s="29"/>
    </row>
    <row r="113" spans="1:7" ht="62.4">
      <c r="A113" s="41" t="s">
        <v>216</v>
      </c>
      <c r="B113" s="42" t="s">
        <v>30</v>
      </c>
      <c r="C113" s="43" t="s">
        <v>217</v>
      </c>
      <c r="D113" s="44">
        <v>140174186.59999999</v>
      </c>
      <c r="E113" s="44">
        <v>138156403.25</v>
      </c>
      <c r="F113" s="44">
        <v>2017783.35</v>
      </c>
      <c r="G113" s="29"/>
    </row>
    <row r="114" spans="1:7" ht="62.4">
      <c r="A114" s="41" t="s">
        <v>218</v>
      </c>
      <c r="B114" s="42" t="s">
        <v>30</v>
      </c>
      <c r="C114" s="43" t="s">
        <v>219</v>
      </c>
      <c r="D114" s="44">
        <v>140174186.59999999</v>
      </c>
      <c r="E114" s="44">
        <v>138156403.25</v>
      </c>
      <c r="F114" s="44">
        <v>2017783.35</v>
      </c>
      <c r="G114" s="29"/>
    </row>
    <row r="115" spans="1:7" ht="21.6">
      <c r="A115" s="41" t="s">
        <v>220</v>
      </c>
      <c r="B115" s="42" t="s">
        <v>30</v>
      </c>
      <c r="C115" s="43" t="s">
        <v>221</v>
      </c>
      <c r="D115" s="44">
        <v>5571490.0499999998</v>
      </c>
      <c r="E115" s="44">
        <v>5571490.0499999998</v>
      </c>
      <c r="F115" s="44" t="s">
        <v>43</v>
      </c>
      <c r="G115" s="29"/>
    </row>
    <row r="116" spans="1:7" ht="21.6">
      <c r="A116" s="41" t="s">
        <v>222</v>
      </c>
      <c r="B116" s="42" t="s">
        <v>30</v>
      </c>
      <c r="C116" s="43" t="s">
        <v>223</v>
      </c>
      <c r="D116" s="44">
        <v>5571490.0499999998</v>
      </c>
      <c r="E116" s="44">
        <v>5571490.0499999998</v>
      </c>
      <c r="F116" s="44" t="s">
        <v>43</v>
      </c>
      <c r="G116" s="29"/>
    </row>
    <row r="117" spans="1:7" ht="21.6">
      <c r="A117" s="41" t="s">
        <v>224</v>
      </c>
      <c r="B117" s="42" t="s">
        <v>30</v>
      </c>
      <c r="C117" s="43" t="s">
        <v>225</v>
      </c>
      <c r="D117" s="44">
        <v>18000000</v>
      </c>
      <c r="E117" s="44">
        <v>18000000</v>
      </c>
      <c r="F117" s="44" t="s">
        <v>43</v>
      </c>
      <c r="G117" s="29"/>
    </row>
    <row r="118" spans="1:7" ht="21.6">
      <c r="A118" s="41" t="s">
        <v>226</v>
      </c>
      <c r="B118" s="42" t="s">
        <v>30</v>
      </c>
      <c r="C118" s="43" t="s">
        <v>227</v>
      </c>
      <c r="D118" s="44">
        <v>18000000</v>
      </c>
      <c r="E118" s="44">
        <v>18000000</v>
      </c>
      <c r="F118" s="44" t="s">
        <v>43</v>
      </c>
      <c r="G118" s="29"/>
    </row>
    <row r="119" spans="1:7">
      <c r="A119" s="41" t="s">
        <v>228</v>
      </c>
      <c r="B119" s="42" t="s">
        <v>30</v>
      </c>
      <c r="C119" s="43" t="s">
        <v>229</v>
      </c>
      <c r="D119" s="44">
        <v>19982377.5</v>
      </c>
      <c r="E119" s="44">
        <v>19982377.5</v>
      </c>
      <c r="F119" s="44" t="s">
        <v>43</v>
      </c>
      <c r="G119" s="29"/>
    </row>
    <row r="120" spans="1:7">
      <c r="A120" s="41" t="s">
        <v>230</v>
      </c>
      <c r="B120" s="42" t="s">
        <v>30</v>
      </c>
      <c r="C120" s="43" t="s">
        <v>231</v>
      </c>
      <c r="D120" s="44">
        <v>19982377.5</v>
      </c>
      <c r="E120" s="44">
        <v>19982377.5</v>
      </c>
      <c r="F120" s="44" t="s">
        <v>43</v>
      </c>
      <c r="G120" s="29"/>
    </row>
    <row r="121" spans="1:7" ht="21.6">
      <c r="A121" s="41" t="s">
        <v>232</v>
      </c>
      <c r="B121" s="42" t="s">
        <v>30</v>
      </c>
      <c r="C121" s="43" t="s">
        <v>233</v>
      </c>
      <c r="D121" s="44">
        <v>950740</v>
      </c>
      <c r="E121" s="44">
        <v>950740</v>
      </c>
      <c r="F121" s="44" t="s">
        <v>43</v>
      </c>
      <c r="G121" s="29"/>
    </row>
    <row r="122" spans="1:7" ht="31.8">
      <c r="A122" s="41" t="s">
        <v>234</v>
      </c>
      <c r="B122" s="42" t="s">
        <v>30</v>
      </c>
      <c r="C122" s="43" t="s">
        <v>235</v>
      </c>
      <c r="D122" s="44">
        <v>7040</v>
      </c>
      <c r="E122" s="44">
        <v>7040</v>
      </c>
      <c r="F122" s="44" t="s">
        <v>43</v>
      </c>
      <c r="G122" s="29"/>
    </row>
    <row r="123" spans="1:7" ht="31.8">
      <c r="A123" s="41" t="s">
        <v>236</v>
      </c>
      <c r="B123" s="42" t="s">
        <v>30</v>
      </c>
      <c r="C123" s="43" t="s">
        <v>237</v>
      </c>
      <c r="D123" s="44">
        <v>7040</v>
      </c>
      <c r="E123" s="44">
        <v>7040</v>
      </c>
      <c r="F123" s="44" t="s">
        <v>43</v>
      </c>
      <c r="G123" s="29"/>
    </row>
    <row r="124" spans="1:7" ht="31.8">
      <c r="A124" s="41" t="s">
        <v>238</v>
      </c>
      <c r="B124" s="42" t="s">
        <v>30</v>
      </c>
      <c r="C124" s="43" t="s">
        <v>239</v>
      </c>
      <c r="D124" s="44">
        <v>943700</v>
      </c>
      <c r="E124" s="44">
        <v>943700</v>
      </c>
      <c r="F124" s="44" t="s">
        <v>43</v>
      </c>
      <c r="G124" s="29"/>
    </row>
    <row r="125" spans="1:7" ht="42">
      <c r="A125" s="41" t="s">
        <v>240</v>
      </c>
      <c r="B125" s="42" t="s">
        <v>30</v>
      </c>
      <c r="C125" s="43" t="s">
        <v>241</v>
      </c>
      <c r="D125" s="44">
        <v>943700</v>
      </c>
      <c r="E125" s="44">
        <v>943700</v>
      </c>
      <c r="F125" s="44" t="s">
        <v>43</v>
      </c>
      <c r="G125" s="29"/>
    </row>
    <row r="126" spans="1:7">
      <c r="A126" s="41" t="s">
        <v>242</v>
      </c>
      <c r="B126" s="42" t="s">
        <v>30</v>
      </c>
      <c r="C126" s="43" t="s">
        <v>243</v>
      </c>
      <c r="D126" s="44">
        <v>79516108.379999995</v>
      </c>
      <c r="E126" s="44">
        <v>79516106.920000002</v>
      </c>
      <c r="F126" s="44">
        <v>1.46</v>
      </c>
      <c r="G126" s="29"/>
    </row>
    <row r="127" spans="1:7" ht="21.6">
      <c r="A127" s="41" t="s">
        <v>244</v>
      </c>
      <c r="B127" s="42" t="s">
        <v>30</v>
      </c>
      <c r="C127" s="43" t="s">
        <v>245</v>
      </c>
      <c r="D127" s="44">
        <v>79516108.379999995</v>
      </c>
      <c r="E127" s="44">
        <v>79516106.920000002</v>
      </c>
      <c r="F127" s="44">
        <v>1.46</v>
      </c>
      <c r="G127" s="29"/>
    </row>
    <row r="128" spans="1:7" ht="21.6">
      <c r="A128" s="41" t="s">
        <v>246</v>
      </c>
      <c r="B128" s="42" t="s">
        <v>30</v>
      </c>
      <c r="C128" s="43" t="s">
        <v>247</v>
      </c>
      <c r="D128" s="44">
        <v>79516108.379999995</v>
      </c>
      <c r="E128" s="44">
        <v>79516106.920000002</v>
      </c>
      <c r="F128" s="44">
        <v>1.46</v>
      </c>
      <c r="G128" s="29"/>
    </row>
    <row r="129" spans="1:7" ht="15" customHeight="1">
      <c r="A129" s="15"/>
      <c r="B129" s="15"/>
      <c r="C129" s="15"/>
      <c r="D129" s="15"/>
      <c r="E129" s="15"/>
      <c r="F129" s="15"/>
      <c r="G129" s="15"/>
    </row>
  </sheetData>
  <mergeCells count="15">
    <mergeCell ref="A5:E5"/>
    <mergeCell ref="B10:D10"/>
    <mergeCell ref="B11:D11"/>
    <mergeCell ref="A14:F14"/>
    <mergeCell ref="A15:A17"/>
    <mergeCell ref="B15:B17"/>
    <mergeCell ref="C15:C17"/>
    <mergeCell ref="D15:D17"/>
    <mergeCell ref="E15:E17"/>
    <mergeCell ref="F15:F17"/>
    <mergeCell ref="G1:H1"/>
    <mergeCell ref="E1:F1"/>
    <mergeCell ref="D2:F2"/>
    <mergeCell ref="D3:F3"/>
    <mergeCell ref="D4:F4"/>
  </mergeCells>
  <pageMargins left="0.39370078740157483" right="0.23622047244094491" top="0.39370078740157483" bottom="0.39370078740157483" header="0.51181102362204722" footer="0.51181102362204722"/>
  <pageSetup paperSize="9" scale="85" fitToHeight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0"/>
  <sheetViews>
    <sheetView zoomScaleNormal="100" zoomScaleSheetLayoutView="100" workbookViewId="0">
      <selection sqref="A1:E1"/>
    </sheetView>
  </sheetViews>
  <sheetFormatPr defaultRowHeight="14.4"/>
  <cols>
    <col min="1" max="1" width="45.21875" style="1" customWidth="1"/>
    <col min="2" max="2" width="13" style="1" customWidth="1"/>
    <col min="3" max="3" width="26.109375" style="1" customWidth="1"/>
    <col min="4" max="6" width="19.21875" style="1" customWidth="1"/>
    <col min="7" max="7" width="8.88671875" style="1" hidden="1"/>
    <col min="8" max="16384" width="8.88671875" style="1"/>
  </cols>
  <sheetData>
    <row r="1" spans="1:7" ht="14.1" customHeight="1">
      <c r="A1" s="154" t="s">
        <v>248</v>
      </c>
      <c r="B1" s="155"/>
      <c r="C1" s="155"/>
      <c r="D1" s="155"/>
      <c r="E1" s="155"/>
      <c r="F1" s="45" t="s">
        <v>249</v>
      </c>
      <c r="G1" s="3"/>
    </row>
    <row r="2" spans="1:7" ht="14.1" customHeight="1">
      <c r="A2" s="27"/>
      <c r="B2" s="27"/>
      <c r="C2" s="27"/>
      <c r="D2" s="27"/>
      <c r="E2" s="27"/>
      <c r="F2" s="27"/>
      <c r="G2" s="3"/>
    </row>
    <row r="3" spans="1:7" ht="12" customHeight="1">
      <c r="A3" s="162" t="s">
        <v>20</v>
      </c>
      <c r="B3" s="162" t="s">
        <v>21</v>
      </c>
      <c r="C3" s="162" t="s">
        <v>250</v>
      </c>
      <c r="D3" s="164" t="s">
        <v>23</v>
      </c>
      <c r="E3" s="164" t="s">
        <v>24</v>
      </c>
      <c r="F3" s="162" t="s">
        <v>25</v>
      </c>
      <c r="G3" s="46"/>
    </row>
    <row r="4" spans="1:7" ht="12" customHeight="1">
      <c r="A4" s="163"/>
      <c r="B4" s="163"/>
      <c r="C4" s="163"/>
      <c r="D4" s="165"/>
      <c r="E4" s="165"/>
      <c r="F4" s="163"/>
      <c r="G4" s="46"/>
    </row>
    <row r="5" spans="1:7" ht="11.1" customHeight="1">
      <c r="A5" s="163"/>
      <c r="B5" s="163"/>
      <c r="C5" s="163"/>
      <c r="D5" s="165"/>
      <c r="E5" s="165"/>
      <c r="F5" s="163"/>
      <c r="G5" s="46"/>
    </row>
    <row r="6" spans="1:7" ht="12" customHeight="1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</row>
    <row r="7" spans="1:7" ht="16.5" customHeight="1">
      <c r="A7" s="33" t="s">
        <v>251</v>
      </c>
      <c r="B7" s="50">
        <v>200</v>
      </c>
      <c r="C7" s="35" t="s">
        <v>31</v>
      </c>
      <c r="D7" s="36">
        <v>776287160.90999997</v>
      </c>
      <c r="E7" s="36">
        <v>758440861.38999999</v>
      </c>
      <c r="F7" s="51">
        <v>17846299.52</v>
      </c>
      <c r="G7" s="52"/>
    </row>
    <row r="8" spans="1:7" ht="12" customHeight="1">
      <c r="A8" s="37" t="s">
        <v>32</v>
      </c>
      <c r="B8" s="53"/>
      <c r="C8" s="39"/>
      <c r="D8" s="54"/>
      <c r="E8" s="54"/>
      <c r="F8" s="55"/>
      <c r="G8" s="52"/>
    </row>
    <row r="9" spans="1:7" ht="21.6">
      <c r="A9" s="56" t="s">
        <v>252</v>
      </c>
      <c r="B9" s="57" t="s">
        <v>253</v>
      </c>
      <c r="C9" s="58" t="s">
        <v>254</v>
      </c>
      <c r="D9" s="59">
        <v>24292000</v>
      </c>
      <c r="E9" s="59">
        <v>22999297.02</v>
      </c>
      <c r="F9" s="60">
        <v>1292702.98</v>
      </c>
      <c r="G9" s="61"/>
    </row>
    <row r="10" spans="1:7" ht="42">
      <c r="A10" s="56" t="s">
        <v>255</v>
      </c>
      <c r="B10" s="57" t="s">
        <v>253</v>
      </c>
      <c r="C10" s="58" t="s">
        <v>256</v>
      </c>
      <c r="D10" s="59">
        <v>19051000</v>
      </c>
      <c r="E10" s="59">
        <v>18950347.57</v>
      </c>
      <c r="F10" s="60">
        <v>100652.43</v>
      </c>
      <c r="G10" s="61"/>
    </row>
    <row r="11" spans="1:7" ht="21.6">
      <c r="A11" s="56" t="s">
        <v>257</v>
      </c>
      <c r="B11" s="57" t="s">
        <v>253</v>
      </c>
      <c r="C11" s="58" t="s">
        <v>258</v>
      </c>
      <c r="D11" s="59">
        <v>19051000</v>
      </c>
      <c r="E11" s="59">
        <v>18950347.57</v>
      </c>
      <c r="F11" s="60">
        <v>100652.43</v>
      </c>
      <c r="G11" s="61"/>
    </row>
    <row r="12" spans="1:7">
      <c r="A12" s="56" t="s">
        <v>259</v>
      </c>
      <c r="B12" s="57" t="s">
        <v>253</v>
      </c>
      <c r="C12" s="58" t="s">
        <v>260</v>
      </c>
      <c r="D12" s="59" t="s">
        <v>43</v>
      </c>
      <c r="E12" s="59">
        <v>14590526.539999999</v>
      </c>
      <c r="F12" s="60" t="s">
        <v>43</v>
      </c>
      <c r="G12" s="61"/>
    </row>
    <row r="13" spans="1:7" ht="21.6">
      <c r="A13" s="56" t="s">
        <v>261</v>
      </c>
      <c r="B13" s="57" t="s">
        <v>253</v>
      </c>
      <c r="C13" s="58" t="s">
        <v>262</v>
      </c>
      <c r="D13" s="59" t="s">
        <v>43</v>
      </c>
      <c r="E13" s="59">
        <v>16680.34</v>
      </c>
      <c r="F13" s="60" t="s">
        <v>43</v>
      </c>
      <c r="G13" s="61"/>
    </row>
    <row r="14" spans="1:7" ht="31.8">
      <c r="A14" s="56" t="s">
        <v>263</v>
      </c>
      <c r="B14" s="57" t="s">
        <v>253</v>
      </c>
      <c r="C14" s="58" t="s">
        <v>264</v>
      </c>
      <c r="D14" s="59" t="s">
        <v>43</v>
      </c>
      <c r="E14" s="59">
        <v>4343140.6900000004</v>
      </c>
      <c r="F14" s="60" t="s">
        <v>43</v>
      </c>
      <c r="G14" s="61"/>
    </row>
    <row r="15" spans="1:7" ht="21.6">
      <c r="A15" s="56" t="s">
        <v>265</v>
      </c>
      <c r="B15" s="57" t="s">
        <v>253</v>
      </c>
      <c r="C15" s="58" t="s">
        <v>266</v>
      </c>
      <c r="D15" s="59">
        <v>5191000</v>
      </c>
      <c r="E15" s="59">
        <v>4033147.51</v>
      </c>
      <c r="F15" s="60">
        <v>1157852.49</v>
      </c>
      <c r="G15" s="61"/>
    </row>
    <row r="16" spans="1:7" ht="21.6">
      <c r="A16" s="56" t="s">
        <v>267</v>
      </c>
      <c r="B16" s="57" t="s">
        <v>253</v>
      </c>
      <c r="C16" s="58" t="s">
        <v>268</v>
      </c>
      <c r="D16" s="59">
        <v>5191000</v>
      </c>
      <c r="E16" s="59">
        <v>4033147.51</v>
      </c>
      <c r="F16" s="60">
        <v>1157852.49</v>
      </c>
      <c r="G16" s="61"/>
    </row>
    <row r="17" spans="1:7" ht="21.6">
      <c r="A17" s="56" t="s">
        <v>269</v>
      </c>
      <c r="B17" s="57" t="s">
        <v>253</v>
      </c>
      <c r="C17" s="58" t="s">
        <v>270</v>
      </c>
      <c r="D17" s="59" t="s">
        <v>43</v>
      </c>
      <c r="E17" s="59">
        <v>428291.12</v>
      </c>
      <c r="F17" s="60" t="s">
        <v>43</v>
      </c>
      <c r="G17" s="61"/>
    </row>
    <row r="18" spans="1:7">
      <c r="A18" s="56" t="s">
        <v>271</v>
      </c>
      <c r="B18" s="57" t="s">
        <v>253</v>
      </c>
      <c r="C18" s="58" t="s">
        <v>272</v>
      </c>
      <c r="D18" s="59" t="s">
        <v>43</v>
      </c>
      <c r="E18" s="59">
        <v>1876559.16</v>
      </c>
      <c r="F18" s="60" t="s">
        <v>43</v>
      </c>
      <c r="G18" s="61"/>
    </row>
    <row r="19" spans="1:7">
      <c r="A19" s="56" t="s">
        <v>273</v>
      </c>
      <c r="B19" s="57" t="s">
        <v>253</v>
      </c>
      <c r="C19" s="58" t="s">
        <v>274</v>
      </c>
      <c r="D19" s="59" t="s">
        <v>43</v>
      </c>
      <c r="E19" s="59">
        <v>1728297.23</v>
      </c>
      <c r="F19" s="60" t="s">
        <v>43</v>
      </c>
      <c r="G19" s="61"/>
    </row>
    <row r="20" spans="1:7">
      <c r="A20" s="56" t="s">
        <v>275</v>
      </c>
      <c r="B20" s="57" t="s">
        <v>253</v>
      </c>
      <c r="C20" s="58" t="s">
        <v>276</v>
      </c>
      <c r="D20" s="59">
        <v>50000</v>
      </c>
      <c r="E20" s="59">
        <v>15801.94</v>
      </c>
      <c r="F20" s="60">
        <v>34198.06</v>
      </c>
      <c r="G20" s="61"/>
    </row>
    <row r="21" spans="1:7">
      <c r="A21" s="56" t="s">
        <v>277</v>
      </c>
      <c r="B21" s="57" t="s">
        <v>253</v>
      </c>
      <c r="C21" s="58" t="s">
        <v>278</v>
      </c>
      <c r="D21" s="59">
        <v>50000</v>
      </c>
      <c r="E21" s="59">
        <v>15801.94</v>
      </c>
      <c r="F21" s="60">
        <v>34198.06</v>
      </c>
      <c r="G21" s="61"/>
    </row>
    <row r="22" spans="1:7">
      <c r="A22" s="56" t="s">
        <v>279</v>
      </c>
      <c r="B22" s="57" t="s">
        <v>253</v>
      </c>
      <c r="C22" s="58" t="s">
        <v>280</v>
      </c>
      <c r="D22" s="59" t="s">
        <v>43</v>
      </c>
      <c r="E22" s="59">
        <v>14251</v>
      </c>
      <c r="F22" s="60" t="s">
        <v>43</v>
      </c>
      <c r="G22" s="61"/>
    </row>
    <row r="23" spans="1:7">
      <c r="A23" s="56" t="s">
        <v>281</v>
      </c>
      <c r="B23" s="57" t="s">
        <v>253</v>
      </c>
      <c r="C23" s="58" t="s">
        <v>282</v>
      </c>
      <c r="D23" s="59" t="s">
        <v>43</v>
      </c>
      <c r="E23" s="59">
        <v>1550.94</v>
      </c>
      <c r="F23" s="60" t="s">
        <v>43</v>
      </c>
      <c r="G23" s="61"/>
    </row>
    <row r="24" spans="1:7">
      <c r="A24" s="56" t="s">
        <v>283</v>
      </c>
      <c r="B24" s="57" t="s">
        <v>253</v>
      </c>
      <c r="C24" s="58" t="s">
        <v>284</v>
      </c>
      <c r="D24" s="59">
        <v>1080000</v>
      </c>
      <c r="E24" s="59">
        <v>1024720.86</v>
      </c>
      <c r="F24" s="60">
        <v>55279.14</v>
      </c>
      <c r="G24" s="61"/>
    </row>
    <row r="25" spans="1:7" ht="42">
      <c r="A25" s="56" t="s">
        <v>255</v>
      </c>
      <c r="B25" s="57" t="s">
        <v>253</v>
      </c>
      <c r="C25" s="58" t="s">
        <v>285</v>
      </c>
      <c r="D25" s="59">
        <v>1080000</v>
      </c>
      <c r="E25" s="59">
        <v>1024720.86</v>
      </c>
      <c r="F25" s="60">
        <v>55279.14</v>
      </c>
      <c r="G25" s="61"/>
    </row>
    <row r="26" spans="1:7" ht="21.6">
      <c r="A26" s="56" t="s">
        <v>257</v>
      </c>
      <c r="B26" s="57" t="s">
        <v>253</v>
      </c>
      <c r="C26" s="58" t="s">
        <v>286</v>
      </c>
      <c r="D26" s="59">
        <v>1080000</v>
      </c>
      <c r="E26" s="59">
        <v>1024720.86</v>
      </c>
      <c r="F26" s="60">
        <v>55279.14</v>
      </c>
      <c r="G26" s="61"/>
    </row>
    <row r="27" spans="1:7">
      <c r="A27" s="56" t="s">
        <v>259</v>
      </c>
      <c r="B27" s="57" t="s">
        <v>253</v>
      </c>
      <c r="C27" s="58" t="s">
        <v>287</v>
      </c>
      <c r="D27" s="59" t="s">
        <v>43</v>
      </c>
      <c r="E27" s="59">
        <v>790035.97</v>
      </c>
      <c r="F27" s="60" t="s">
        <v>43</v>
      </c>
      <c r="G27" s="61"/>
    </row>
    <row r="28" spans="1:7" ht="31.8">
      <c r="A28" s="56" t="s">
        <v>263</v>
      </c>
      <c r="B28" s="57" t="s">
        <v>253</v>
      </c>
      <c r="C28" s="58" t="s">
        <v>288</v>
      </c>
      <c r="D28" s="59" t="s">
        <v>43</v>
      </c>
      <c r="E28" s="59">
        <v>234684.89</v>
      </c>
      <c r="F28" s="60" t="s">
        <v>43</v>
      </c>
      <c r="G28" s="61"/>
    </row>
    <row r="29" spans="1:7" ht="42">
      <c r="A29" s="56" t="s">
        <v>289</v>
      </c>
      <c r="B29" s="57" t="s">
        <v>253</v>
      </c>
      <c r="C29" s="58" t="s">
        <v>290</v>
      </c>
      <c r="D29" s="59">
        <v>7040</v>
      </c>
      <c r="E29" s="59">
        <v>7040</v>
      </c>
      <c r="F29" s="60" t="s">
        <v>43</v>
      </c>
      <c r="G29" s="61"/>
    </row>
    <row r="30" spans="1:7" ht="21.6">
      <c r="A30" s="56" t="s">
        <v>265</v>
      </c>
      <c r="B30" s="57" t="s">
        <v>253</v>
      </c>
      <c r="C30" s="58" t="s">
        <v>291</v>
      </c>
      <c r="D30" s="59">
        <v>7040</v>
      </c>
      <c r="E30" s="59">
        <v>7040</v>
      </c>
      <c r="F30" s="60" t="s">
        <v>43</v>
      </c>
      <c r="G30" s="61"/>
    </row>
    <row r="31" spans="1:7" ht="21.6">
      <c r="A31" s="56" t="s">
        <v>267</v>
      </c>
      <c r="B31" s="57" t="s">
        <v>253</v>
      </c>
      <c r="C31" s="58" t="s">
        <v>292</v>
      </c>
      <c r="D31" s="59">
        <v>7040</v>
      </c>
      <c r="E31" s="59">
        <v>7040</v>
      </c>
      <c r="F31" s="60" t="s">
        <v>43</v>
      </c>
      <c r="G31" s="61"/>
    </row>
    <row r="32" spans="1:7">
      <c r="A32" s="56" t="s">
        <v>271</v>
      </c>
      <c r="B32" s="57" t="s">
        <v>253</v>
      </c>
      <c r="C32" s="58" t="s">
        <v>293</v>
      </c>
      <c r="D32" s="59" t="s">
        <v>43</v>
      </c>
      <c r="E32" s="59">
        <v>7040</v>
      </c>
      <c r="F32" s="60" t="s">
        <v>43</v>
      </c>
      <c r="G32" s="61"/>
    </row>
    <row r="33" spans="1:7" ht="21.6">
      <c r="A33" s="56" t="s">
        <v>294</v>
      </c>
      <c r="B33" s="57" t="s">
        <v>253</v>
      </c>
      <c r="C33" s="58" t="s">
        <v>295</v>
      </c>
      <c r="D33" s="59">
        <v>200000</v>
      </c>
      <c r="E33" s="59">
        <v>200000</v>
      </c>
      <c r="F33" s="60" t="s">
        <v>43</v>
      </c>
      <c r="G33" s="61"/>
    </row>
    <row r="34" spans="1:7">
      <c r="A34" s="56" t="s">
        <v>296</v>
      </c>
      <c r="B34" s="57" t="s">
        <v>253</v>
      </c>
      <c r="C34" s="58" t="s">
        <v>297</v>
      </c>
      <c r="D34" s="59">
        <v>200000</v>
      </c>
      <c r="E34" s="59">
        <v>200000</v>
      </c>
      <c r="F34" s="60" t="s">
        <v>43</v>
      </c>
      <c r="G34" s="61"/>
    </row>
    <row r="35" spans="1:7">
      <c r="A35" s="56" t="s">
        <v>242</v>
      </c>
      <c r="B35" s="57" t="s">
        <v>253</v>
      </c>
      <c r="C35" s="58" t="s">
        <v>298</v>
      </c>
      <c r="D35" s="59">
        <v>200000</v>
      </c>
      <c r="E35" s="59">
        <v>200000</v>
      </c>
      <c r="F35" s="60" t="s">
        <v>43</v>
      </c>
      <c r="G35" s="61"/>
    </row>
    <row r="36" spans="1:7" ht="31.8">
      <c r="A36" s="56" t="s">
        <v>299</v>
      </c>
      <c r="B36" s="57" t="s">
        <v>253</v>
      </c>
      <c r="C36" s="58" t="s">
        <v>300</v>
      </c>
      <c r="D36" s="59">
        <v>60500</v>
      </c>
      <c r="E36" s="59">
        <v>60500</v>
      </c>
      <c r="F36" s="60" t="s">
        <v>43</v>
      </c>
      <c r="G36" s="61"/>
    </row>
    <row r="37" spans="1:7">
      <c r="A37" s="56" t="s">
        <v>296</v>
      </c>
      <c r="B37" s="57" t="s">
        <v>253</v>
      </c>
      <c r="C37" s="58" t="s">
        <v>301</v>
      </c>
      <c r="D37" s="59">
        <v>60500</v>
      </c>
      <c r="E37" s="59">
        <v>60500</v>
      </c>
      <c r="F37" s="60" t="s">
        <v>43</v>
      </c>
      <c r="G37" s="61"/>
    </row>
    <row r="38" spans="1:7">
      <c r="A38" s="56" t="s">
        <v>242</v>
      </c>
      <c r="B38" s="57" t="s">
        <v>253</v>
      </c>
      <c r="C38" s="58" t="s">
        <v>302</v>
      </c>
      <c r="D38" s="59">
        <v>60500</v>
      </c>
      <c r="E38" s="59">
        <v>60500</v>
      </c>
      <c r="F38" s="60" t="s">
        <v>43</v>
      </c>
      <c r="G38" s="61"/>
    </row>
    <row r="39" spans="1:7" ht="31.8">
      <c r="A39" s="56" t="s">
        <v>303</v>
      </c>
      <c r="B39" s="57" t="s">
        <v>253</v>
      </c>
      <c r="C39" s="58" t="s">
        <v>304</v>
      </c>
      <c r="D39" s="59">
        <v>55479</v>
      </c>
      <c r="E39" s="59">
        <v>55478.8</v>
      </c>
      <c r="F39" s="60">
        <v>0.2</v>
      </c>
      <c r="G39" s="61"/>
    </row>
    <row r="40" spans="1:7" ht="21.6">
      <c r="A40" s="56" t="s">
        <v>265</v>
      </c>
      <c r="B40" s="57" t="s">
        <v>253</v>
      </c>
      <c r="C40" s="58" t="s">
        <v>305</v>
      </c>
      <c r="D40" s="59">
        <v>55479</v>
      </c>
      <c r="E40" s="59">
        <v>55478.8</v>
      </c>
      <c r="F40" s="60">
        <v>0.2</v>
      </c>
      <c r="G40" s="61"/>
    </row>
    <row r="41" spans="1:7" ht="21.6">
      <c r="A41" s="56" t="s">
        <v>267</v>
      </c>
      <c r="B41" s="57" t="s">
        <v>253</v>
      </c>
      <c r="C41" s="58" t="s">
        <v>306</v>
      </c>
      <c r="D41" s="59">
        <v>55479</v>
      </c>
      <c r="E41" s="59">
        <v>55478.8</v>
      </c>
      <c r="F41" s="60">
        <v>0.2</v>
      </c>
      <c r="G41" s="61"/>
    </row>
    <row r="42" spans="1:7" ht="21.6">
      <c r="A42" s="56" t="s">
        <v>269</v>
      </c>
      <c r="B42" s="57" t="s">
        <v>253</v>
      </c>
      <c r="C42" s="58" t="s">
        <v>307</v>
      </c>
      <c r="D42" s="59" t="s">
        <v>43</v>
      </c>
      <c r="E42" s="59">
        <v>55478.8</v>
      </c>
      <c r="F42" s="60" t="s">
        <v>43</v>
      </c>
      <c r="G42" s="61"/>
    </row>
    <row r="43" spans="1:7" ht="31.8">
      <c r="A43" s="56" t="s">
        <v>308</v>
      </c>
      <c r="B43" s="57" t="s">
        <v>253</v>
      </c>
      <c r="C43" s="58" t="s">
        <v>309</v>
      </c>
      <c r="D43" s="59">
        <v>250000</v>
      </c>
      <c r="E43" s="59">
        <v>119455.66</v>
      </c>
      <c r="F43" s="60">
        <v>130544.34</v>
      </c>
      <c r="G43" s="61"/>
    </row>
    <row r="44" spans="1:7" ht="21.6">
      <c r="A44" s="56" t="s">
        <v>265</v>
      </c>
      <c r="B44" s="57" t="s">
        <v>253</v>
      </c>
      <c r="C44" s="58" t="s">
        <v>310</v>
      </c>
      <c r="D44" s="59">
        <v>250000</v>
      </c>
      <c r="E44" s="59">
        <v>119455.66</v>
      </c>
      <c r="F44" s="60">
        <v>130544.34</v>
      </c>
      <c r="G44" s="61"/>
    </row>
    <row r="45" spans="1:7" ht="21.6">
      <c r="A45" s="56" t="s">
        <v>267</v>
      </c>
      <c r="B45" s="57" t="s">
        <v>253</v>
      </c>
      <c r="C45" s="58" t="s">
        <v>311</v>
      </c>
      <c r="D45" s="59">
        <v>250000</v>
      </c>
      <c r="E45" s="59">
        <v>119455.66</v>
      </c>
      <c r="F45" s="60">
        <v>130544.34</v>
      </c>
      <c r="G45" s="61"/>
    </row>
    <row r="46" spans="1:7">
      <c r="A46" s="56" t="s">
        <v>271</v>
      </c>
      <c r="B46" s="57" t="s">
        <v>253</v>
      </c>
      <c r="C46" s="58" t="s">
        <v>312</v>
      </c>
      <c r="D46" s="59" t="s">
        <v>43</v>
      </c>
      <c r="E46" s="59">
        <v>119455.66</v>
      </c>
      <c r="F46" s="60" t="s">
        <v>43</v>
      </c>
      <c r="G46" s="61"/>
    </row>
    <row r="47" spans="1:7" ht="21.6">
      <c r="A47" s="56" t="s">
        <v>313</v>
      </c>
      <c r="B47" s="57" t="s">
        <v>253</v>
      </c>
      <c r="C47" s="58" t="s">
        <v>314</v>
      </c>
      <c r="D47" s="59">
        <v>264284</v>
      </c>
      <c r="E47" s="59">
        <v>264284</v>
      </c>
      <c r="F47" s="60" t="s">
        <v>43</v>
      </c>
      <c r="G47" s="61"/>
    </row>
    <row r="48" spans="1:7" ht="21.6">
      <c r="A48" s="56" t="s">
        <v>265</v>
      </c>
      <c r="B48" s="57" t="s">
        <v>253</v>
      </c>
      <c r="C48" s="58" t="s">
        <v>315</v>
      </c>
      <c r="D48" s="59">
        <v>179784</v>
      </c>
      <c r="E48" s="59">
        <v>179784</v>
      </c>
      <c r="F48" s="60" t="s">
        <v>43</v>
      </c>
      <c r="G48" s="61"/>
    </row>
    <row r="49" spans="1:7" ht="21.6">
      <c r="A49" s="56" t="s">
        <v>267</v>
      </c>
      <c r="B49" s="57" t="s">
        <v>253</v>
      </c>
      <c r="C49" s="58" t="s">
        <v>316</v>
      </c>
      <c r="D49" s="59">
        <v>179784</v>
      </c>
      <c r="E49" s="59">
        <v>179784</v>
      </c>
      <c r="F49" s="60" t="s">
        <v>43</v>
      </c>
      <c r="G49" s="61"/>
    </row>
    <row r="50" spans="1:7">
      <c r="A50" s="56" t="s">
        <v>271</v>
      </c>
      <c r="B50" s="57" t="s">
        <v>253</v>
      </c>
      <c r="C50" s="58" t="s">
        <v>317</v>
      </c>
      <c r="D50" s="59" t="s">
        <v>43</v>
      </c>
      <c r="E50" s="59">
        <v>179784</v>
      </c>
      <c r="F50" s="60" t="s">
        <v>43</v>
      </c>
      <c r="G50" s="61"/>
    </row>
    <row r="51" spans="1:7" ht="21.6">
      <c r="A51" s="56" t="s">
        <v>318</v>
      </c>
      <c r="B51" s="57" t="s">
        <v>253</v>
      </c>
      <c r="C51" s="58" t="s">
        <v>319</v>
      </c>
      <c r="D51" s="59">
        <v>84500</v>
      </c>
      <c r="E51" s="59">
        <v>84500</v>
      </c>
      <c r="F51" s="60" t="s">
        <v>43</v>
      </c>
      <c r="G51" s="61"/>
    </row>
    <row r="52" spans="1:7">
      <c r="A52" s="56" t="s">
        <v>320</v>
      </c>
      <c r="B52" s="57" t="s">
        <v>253</v>
      </c>
      <c r="C52" s="58" t="s">
        <v>321</v>
      </c>
      <c r="D52" s="59">
        <v>84500</v>
      </c>
      <c r="E52" s="59">
        <v>84500</v>
      </c>
      <c r="F52" s="60" t="s">
        <v>43</v>
      </c>
      <c r="G52" s="61"/>
    </row>
    <row r="53" spans="1:7">
      <c r="A53" s="56" t="s">
        <v>322</v>
      </c>
      <c r="B53" s="57" t="s">
        <v>253</v>
      </c>
      <c r="C53" s="58" t="s">
        <v>323</v>
      </c>
      <c r="D53" s="59" t="s">
        <v>43</v>
      </c>
      <c r="E53" s="59">
        <v>84500</v>
      </c>
      <c r="F53" s="60" t="s">
        <v>43</v>
      </c>
      <c r="G53" s="61"/>
    </row>
    <row r="54" spans="1:7" ht="21.6">
      <c r="A54" s="56" t="s">
        <v>324</v>
      </c>
      <c r="B54" s="57" t="s">
        <v>253</v>
      </c>
      <c r="C54" s="58" t="s">
        <v>325</v>
      </c>
      <c r="D54" s="59">
        <v>12250749.6</v>
      </c>
      <c r="E54" s="59">
        <v>11839258.869999999</v>
      </c>
      <c r="F54" s="60">
        <v>411490.73</v>
      </c>
      <c r="G54" s="61"/>
    </row>
    <row r="55" spans="1:7" ht="42">
      <c r="A55" s="56" t="s">
        <v>255</v>
      </c>
      <c r="B55" s="57" t="s">
        <v>253</v>
      </c>
      <c r="C55" s="58" t="s">
        <v>326</v>
      </c>
      <c r="D55" s="59">
        <v>10481381</v>
      </c>
      <c r="E55" s="59">
        <v>10242234.039999999</v>
      </c>
      <c r="F55" s="60">
        <v>239146.96</v>
      </c>
      <c r="G55" s="61"/>
    </row>
    <row r="56" spans="1:7">
      <c r="A56" s="56" t="s">
        <v>327</v>
      </c>
      <c r="B56" s="57" t="s">
        <v>253</v>
      </c>
      <c r="C56" s="58" t="s">
        <v>328</v>
      </c>
      <c r="D56" s="59">
        <v>10481381</v>
      </c>
      <c r="E56" s="59">
        <v>10242234.039999999</v>
      </c>
      <c r="F56" s="60">
        <v>239146.96</v>
      </c>
      <c r="G56" s="61"/>
    </row>
    <row r="57" spans="1:7">
      <c r="A57" s="56" t="s">
        <v>329</v>
      </c>
      <c r="B57" s="57" t="s">
        <v>253</v>
      </c>
      <c r="C57" s="58" t="s">
        <v>330</v>
      </c>
      <c r="D57" s="59" t="s">
        <v>43</v>
      </c>
      <c r="E57" s="59">
        <v>7932664.5700000003</v>
      </c>
      <c r="F57" s="60" t="s">
        <v>43</v>
      </c>
      <c r="G57" s="61"/>
    </row>
    <row r="58" spans="1:7" ht="21.6">
      <c r="A58" s="56" t="s">
        <v>331</v>
      </c>
      <c r="B58" s="57" t="s">
        <v>253</v>
      </c>
      <c r="C58" s="58" t="s">
        <v>332</v>
      </c>
      <c r="D58" s="59" t="s">
        <v>43</v>
      </c>
      <c r="E58" s="59">
        <v>1765</v>
      </c>
      <c r="F58" s="60" t="s">
        <v>43</v>
      </c>
      <c r="G58" s="61"/>
    </row>
    <row r="59" spans="1:7" ht="31.8">
      <c r="A59" s="56" t="s">
        <v>333</v>
      </c>
      <c r="B59" s="57" t="s">
        <v>253</v>
      </c>
      <c r="C59" s="58" t="s">
        <v>334</v>
      </c>
      <c r="D59" s="59" t="s">
        <v>43</v>
      </c>
      <c r="E59" s="59">
        <v>2307804.4700000002</v>
      </c>
      <c r="F59" s="60" t="s">
        <v>43</v>
      </c>
      <c r="G59" s="61"/>
    </row>
    <row r="60" spans="1:7" ht="21.6">
      <c r="A60" s="56" t="s">
        <v>265</v>
      </c>
      <c r="B60" s="57" t="s">
        <v>253</v>
      </c>
      <c r="C60" s="58" t="s">
        <v>335</v>
      </c>
      <c r="D60" s="59">
        <v>1733368.6</v>
      </c>
      <c r="E60" s="59">
        <v>1593286.53</v>
      </c>
      <c r="F60" s="60">
        <v>140082.07</v>
      </c>
      <c r="G60" s="61"/>
    </row>
    <row r="61" spans="1:7" ht="21.6">
      <c r="A61" s="56" t="s">
        <v>267</v>
      </c>
      <c r="B61" s="57" t="s">
        <v>253</v>
      </c>
      <c r="C61" s="58" t="s">
        <v>336</v>
      </c>
      <c r="D61" s="59">
        <v>1733368.6</v>
      </c>
      <c r="E61" s="59">
        <v>1593286.53</v>
      </c>
      <c r="F61" s="60">
        <v>140082.07</v>
      </c>
      <c r="G61" s="61"/>
    </row>
    <row r="62" spans="1:7" ht="21.6">
      <c r="A62" s="56" t="s">
        <v>269</v>
      </c>
      <c r="B62" s="57" t="s">
        <v>253</v>
      </c>
      <c r="C62" s="58" t="s">
        <v>337</v>
      </c>
      <c r="D62" s="59" t="s">
        <v>43</v>
      </c>
      <c r="E62" s="59">
        <v>209400</v>
      </c>
      <c r="F62" s="60" t="s">
        <v>43</v>
      </c>
      <c r="G62" s="61"/>
    </row>
    <row r="63" spans="1:7">
      <c r="A63" s="56" t="s">
        <v>271</v>
      </c>
      <c r="B63" s="57" t="s">
        <v>253</v>
      </c>
      <c r="C63" s="58" t="s">
        <v>338</v>
      </c>
      <c r="D63" s="59" t="s">
        <v>43</v>
      </c>
      <c r="E63" s="59">
        <v>1383886.53</v>
      </c>
      <c r="F63" s="60" t="s">
        <v>43</v>
      </c>
      <c r="G63" s="61"/>
    </row>
    <row r="64" spans="1:7">
      <c r="A64" s="56" t="s">
        <v>275</v>
      </c>
      <c r="B64" s="57" t="s">
        <v>253</v>
      </c>
      <c r="C64" s="58" t="s">
        <v>339</v>
      </c>
      <c r="D64" s="59">
        <v>36000</v>
      </c>
      <c r="E64" s="59">
        <v>3738.3</v>
      </c>
      <c r="F64" s="60">
        <v>32261.7</v>
      </c>
      <c r="G64" s="61"/>
    </row>
    <row r="65" spans="1:7">
      <c r="A65" s="56" t="s">
        <v>277</v>
      </c>
      <c r="B65" s="57" t="s">
        <v>253</v>
      </c>
      <c r="C65" s="58" t="s">
        <v>340</v>
      </c>
      <c r="D65" s="59">
        <v>36000</v>
      </c>
      <c r="E65" s="59">
        <v>3738.3</v>
      </c>
      <c r="F65" s="60">
        <v>32261.7</v>
      </c>
      <c r="G65" s="61"/>
    </row>
    <row r="66" spans="1:7">
      <c r="A66" s="56" t="s">
        <v>281</v>
      </c>
      <c r="B66" s="57" t="s">
        <v>253</v>
      </c>
      <c r="C66" s="58" t="s">
        <v>341</v>
      </c>
      <c r="D66" s="59" t="s">
        <v>43</v>
      </c>
      <c r="E66" s="59">
        <v>3738.3</v>
      </c>
      <c r="F66" s="60" t="s">
        <v>43</v>
      </c>
      <c r="G66" s="61"/>
    </row>
    <row r="67" spans="1:7" ht="21.6">
      <c r="A67" s="56" t="s">
        <v>342</v>
      </c>
      <c r="B67" s="57" t="s">
        <v>253</v>
      </c>
      <c r="C67" s="58" t="s">
        <v>343</v>
      </c>
      <c r="D67" s="59">
        <v>120000</v>
      </c>
      <c r="E67" s="59">
        <v>120000</v>
      </c>
      <c r="F67" s="60" t="s">
        <v>43</v>
      </c>
      <c r="G67" s="61"/>
    </row>
    <row r="68" spans="1:7">
      <c r="A68" s="56" t="s">
        <v>344</v>
      </c>
      <c r="B68" s="57" t="s">
        <v>253</v>
      </c>
      <c r="C68" s="58" t="s">
        <v>345</v>
      </c>
      <c r="D68" s="59">
        <v>120000</v>
      </c>
      <c r="E68" s="59">
        <v>120000</v>
      </c>
      <c r="F68" s="60" t="s">
        <v>43</v>
      </c>
      <c r="G68" s="61"/>
    </row>
    <row r="69" spans="1:7" ht="21.6">
      <c r="A69" s="56" t="s">
        <v>346</v>
      </c>
      <c r="B69" s="57" t="s">
        <v>253</v>
      </c>
      <c r="C69" s="58" t="s">
        <v>347</v>
      </c>
      <c r="D69" s="59">
        <v>120000</v>
      </c>
      <c r="E69" s="59">
        <v>120000</v>
      </c>
      <c r="F69" s="60" t="s">
        <v>43</v>
      </c>
      <c r="G69" s="61"/>
    </row>
    <row r="70" spans="1:7" ht="31.8">
      <c r="A70" s="56" t="s">
        <v>348</v>
      </c>
      <c r="B70" s="57" t="s">
        <v>253</v>
      </c>
      <c r="C70" s="58" t="s">
        <v>349</v>
      </c>
      <c r="D70" s="59">
        <v>406133.33</v>
      </c>
      <c r="E70" s="59">
        <v>329540</v>
      </c>
      <c r="F70" s="60">
        <v>76593.33</v>
      </c>
      <c r="G70" s="61"/>
    </row>
    <row r="71" spans="1:7" ht="21.6">
      <c r="A71" s="56" t="s">
        <v>265</v>
      </c>
      <c r="B71" s="57" t="s">
        <v>253</v>
      </c>
      <c r="C71" s="58" t="s">
        <v>350</v>
      </c>
      <c r="D71" s="59">
        <v>406133.33</v>
      </c>
      <c r="E71" s="59">
        <v>329540</v>
      </c>
      <c r="F71" s="60">
        <v>76593.33</v>
      </c>
      <c r="G71" s="61"/>
    </row>
    <row r="72" spans="1:7" ht="21.6">
      <c r="A72" s="56" t="s">
        <v>267</v>
      </c>
      <c r="B72" s="57" t="s">
        <v>253</v>
      </c>
      <c r="C72" s="58" t="s">
        <v>351</v>
      </c>
      <c r="D72" s="59">
        <v>406133.33</v>
      </c>
      <c r="E72" s="59">
        <v>329540</v>
      </c>
      <c r="F72" s="60">
        <v>76593.33</v>
      </c>
      <c r="G72" s="61"/>
    </row>
    <row r="73" spans="1:7">
      <c r="A73" s="56" t="s">
        <v>271</v>
      </c>
      <c r="B73" s="57" t="s">
        <v>253</v>
      </c>
      <c r="C73" s="58" t="s">
        <v>352</v>
      </c>
      <c r="D73" s="59" t="s">
        <v>43</v>
      </c>
      <c r="E73" s="59">
        <v>329540</v>
      </c>
      <c r="F73" s="60" t="s">
        <v>43</v>
      </c>
      <c r="G73" s="61"/>
    </row>
    <row r="74" spans="1:7">
      <c r="A74" s="56" t="s">
        <v>353</v>
      </c>
      <c r="B74" s="57" t="s">
        <v>253</v>
      </c>
      <c r="C74" s="58" t="s">
        <v>354</v>
      </c>
      <c r="D74" s="59">
        <v>1670319</v>
      </c>
      <c r="E74" s="59">
        <v>1670318.99</v>
      </c>
      <c r="F74" s="60">
        <v>0.01</v>
      </c>
      <c r="G74" s="61"/>
    </row>
    <row r="75" spans="1:7" ht="21.6">
      <c r="A75" s="56" t="s">
        <v>265</v>
      </c>
      <c r="B75" s="57" t="s">
        <v>253</v>
      </c>
      <c r="C75" s="58" t="s">
        <v>355</v>
      </c>
      <c r="D75" s="59">
        <v>3334</v>
      </c>
      <c r="E75" s="59">
        <v>3333.99</v>
      </c>
      <c r="F75" s="60">
        <v>0.01</v>
      </c>
      <c r="G75" s="61"/>
    </row>
    <row r="76" spans="1:7" ht="21.6">
      <c r="A76" s="56" t="s">
        <v>267</v>
      </c>
      <c r="B76" s="57" t="s">
        <v>253</v>
      </c>
      <c r="C76" s="58" t="s">
        <v>356</v>
      </c>
      <c r="D76" s="59">
        <v>3334</v>
      </c>
      <c r="E76" s="59">
        <v>3333.99</v>
      </c>
      <c r="F76" s="60">
        <v>0.01</v>
      </c>
      <c r="G76" s="61"/>
    </row>
    <row r="77" spans="1:7">
      <c r="A77" s="56" t="s">
        <v>271</v>
      </c>
      <c r="B77" s="57" t="s">
        <v>253</v>
      </c>
      <c r="C77" s="58" t="s">
        <v>357</v>
      </c>
      <c r="D77" s="59" t="s">
        <v>43</v>
      </c>
      <c r="E77" s="59">
        <v>3333.99</v>
      </c>
      <c r="F77" s="60" t="s">
        <v>43</v>
      </c>
      <c r="G77" s="61"/>
    </row>
    <row r="78" spans="1:7">
      <c r="A78" s="56" t="s">
        <v>275</v>
      </c>
      <c r="B78" s="57" t="s">
        <v>253</v>
      </c>
      <c r="C78" s="58" t="s">
        <v>358</v>
      </c>
      <c r="D78" s="59">
        <v>1666985</v>
      </c>
      <c r="E78" s="59">
        <v>1666985</v>
      </c>
      <c r="F78" s="60" t="s">
        <v>43</v>
      </c>
      <c r="G78" s="61"/>
    </row>
    <row r="79" spans="1:7">
      <c r="A79" s="56" t="s">
        <v>277</v>
      </c>
      <c r="B79" s="57" t="s">
        <v>253</v>
      </c>
      <c r="C79" s="58" t="s">
        <v>359</v>
      </c>
      <c r="D79" s="59">
        <v>1666985</v>
      </c>
      <c r="E79" s="59">
        <v>1666985</v>
      </c>
      <c r="F79" s="60" t="s">
        <v>43</v>
      </c>
      <c r="G79" s="61"/>
    </row>
    <row r="80" spans="1:7">
      <c r="A80" s="56" t="s">
        <v>279</v>
      </c>
      <c r="B80" s="57" t="s">
        <v>253</v>
      </c>
      <c r="C80" s="58" t="s">
        <v>360</v>
      </c>
      <c r="D80" s="59" t="s">
        <v>43</v>
      </c>
      <c r="E80" s="59">
        <v>1666175</v>
      </c>
      <c r="F80" s="60" t="s">
        <v>43</v>
      </c>
      <c r="G80" s="61"/>
    </row>
    <row r="81" spans="1:7">
      <c r="A81" s="56" t="s">
        <v>361</v>
      </c>
      <c r="B81" s="57" t="s">
        <v>253</v>
      </c>
      <c r="C81" s="58" t="s">
        <v>362</v>
      </c>
      <c r="D81" s="59" t="s">
        <v>43</v>
      </c>
      <c r="E81" s="59">
        <v>810</v>
      </c>
      <c r="F81" s="60" t="s">
        <v>43</v>
      </c>
      <c r="G81" s="61"/>
    </row>
    <row r="82" spans="1:7" ht="21.6">
      <c r="A82" s="56" t="s">
        <v>363</v>
      </c>
      <c r="B82" s="57" t="s">
        <v>253</v>
      </c>
      <c r="C82" s="58" t="s">
        <v>364</v>
      </c>
      <c r="D82" s="59">
        <v>37052.400000000001</v>
      </c>
      <c r="E82" s="59">
        <v>37052.400000000001</v>
      </c>
      <c r="F82" s="60" t="s">
        <v>43</v>
      </c>
      <c r="G82" s="61"/>
    </row>
    <row r="83" spans="1:7">
      <c r="A83" s="56" t="s">
        <v>275</v>
      </c>
      <c r="B83" s="57" t="s">
        <v>253</v>
      </c>
      <c r="C83" s="58" t="s">
        <v>365</v>
      </c>
      <c r="D83" s="59">
        <v>37052.400000000001</v>
      </c>
      <c r="E83" s="59">
        <v>37052.400000000001</v>
      </c>
      <c r="F83" s="60" t="s">
        <v>43</v>
      </c>
      <c r="G83" s="61"/>
    </row>
    <row r="84" spans="1:7">
      <c r="A84" s="56" t="s">
        <v>277</v>
      </c>
      <c r="B84" s="57" t="s">
        <v>253</v>
      </c>
      <c r="C84" s="58" t="s">
        <v>366</v>
      </c>
      <c r="D84" s="59">
        <v>37052.400000000001</v>
      </c>
      <c r="E84" s="59">
        <v>37052.400000000001</v>
      </c>
      <c r="F84" s="60" t="s">
        <v>43</v>
      </c>
      <c r="G84" s="61"/>
    </row>
    <row r="85" spans="1:7">
      <c r="A85" s="56" t="s">
        <v>281</v>
      </c>
      <c r="B85" s="57" t="s">
        <v>253</v>
      </c>
      <c r="C85" s="58" t="s">
        <v>367</v>
      </c>
      <c r="D85" s="59" t="s">
        <v>43</v>
      </c>
      <c r="E85" s="59">
        <v>37052.400000000001</v>
      </c>
      <c r="F85" s="60" t="s">
        <v>43</v>
      </c>
      <c r="G85" s="61"/>
    </row>
    <row r="86" spans="1:7">
      <c r="A86" s="56" t="s">
        <v>368</v>
      </c>
      <c r="B86" s="57" t="s">
        <v>253</v>
      </c>
      <c r="C86" s="58" t="s">
        <v>369</v>
      </c>
      <c r="D86" s="59">
        <v>316040.49</v>
      </c>
      <c r="E86" s="59">
        <v>149490.49</v>
      </c>
      <c r="F86" s="60">
        <v>166550</v>
      </c>
      <c r="G86" s="61"/>
    </row>
    <row r="87" spans="1:7" ht="21.6">
      <c r="A87" s="56" t="s">
        <v>265</v>
      </c>
      <c r="B87" s="57" t="s">
        <v>253</v>
      </c>
      <c r="C87" s="58" t="s">
        <v>370</v>
      </c>
      <c r="D87" s="59">
        <v>174450</v>
      </c>
      <c r="E87" s="59">
        <v>7900</v>
      </c>
      <c r="F87" s="60">
        <v>166550</v>
      </c>
      <c r="G87" s="61"/>
    </row>
    <row r="88" spans="1:7" ht="21.6">
      <c r="A88" s="56" t="s">
        <v>267</v>
      </c>
      <c r="B88" s="57" t="s">
        <v>253</v>
      </c>
      <c r="C88" s="58" t="s">
        <v>371</v>
      </c>
      <c r="D88" s="59">
        <v>174450</v>
      </c>
      <c r="E88" s="59">
        <v>7900</v>
      </c>
      <c r="F88" s="60">
        <v>166550</v>
      </c>
      <c r="G88" s="61"/>
    </row>
    <row r="89" spans="1:7" ht="21.6">
      <c r="A89" s="56" t="s">
        <v>269</v>
      </c>
      <c r="B89" s="57" t="s">
        <v>253</v>
      </c>
      <c r="C89" s="58" t="s">
        <v>372</v>
      </c>
      <c r="D89" s="59" t="s">
        <v>43</v>
      </c>
      <c r="E89" s="59">
        <v>7900</v>
      </c>
      <c r="F89" s="60" t="s">
        <v>43</v>
      </c>
      <c r="G89" s="61"/>
    </row>
    <row r="90" spans="1:7">
      <c r="A90" s="56" t="s">
        <v>275</v>
      </c>
      <c r="B90" s="57" t="s">
        <v>253</v>
      </c>
      <c r="C90" s="58" t="s">
        <v>373</v>
      </c>
      <c r="D90" s="59">
        <v>141590.49</v>
      </c>
      <c r="E90" s="59">
        <v>141590.49</v>
      </c>
      <c r="F90" s="60" t="s">
        <v>43</v>
      </c>
      <c r="G90" s="61"/>
    </row>
    <row r="91" spans="1:7">
      <c r="A91" s="56" t="s">
        <v>374</v>
      </c>
      <c r="B91" s="57" t="s">
        <v>253</v>
      </c>
      <c r="C91" s="58" t="s">
        <v>375</v>
      </c>
      <c r="D91" s="59">
        <v>141590.49</v>
      </c>
      <c r="E91" s="59">
        <v>141590.49</v>
      </c>
      <c r="F91" s="60" t="s">
        <v>43</v>
      </c>
      <c r="G91" s="61"/>
    </row>
    <row r="92" spans="1:7" ht="21.6">
      <c r="A92" s="56" t="s">
        <v>376</v>
      </c>
      <c r="B92" s="57" t="s">
        <v>253</v>
      </c>
      <c r="C92" s="58" t="s">
        <v>377</v>
      </c>
      <c r="D92" s="59" t="s">
        <v>43</v>
      </c>
      <c r="E92" s="59">
        <v>141590.49</v>
      </c>
      <c r="F92" s="60" t="s">
        <v>43</v>
      </c>
      <c r="G92" s="61"/>
    </row>
    <row r="93" spans="1:7" ht="31.8">
      <c r="A93" s="56" t="s">
        <v>378</v>
      </c>
      <c r="B93" s="57" t="s">
        <v>253</v>
      </c>
      <c r="C93" s="58" t="s">
        <v>379</v>
      </c>
      <c r="D93" s="59">
        <v>120000</v>
      </c>
      <c r="E93" s="59">
        <v>120000</v>
      </c>
      <c r="F93" s="60" t="s">
        <v>43</v>
      </c>
      <c r="G93" s="61"/>
    </row>
    <row r="94" spans="1:7" ht="21.6">
      <c r="A94" s="56" t="s">
        <v>318</v>
      </c>
      <c r="B94" s="57" t="s">
        <v>253</v>
      </c>
      <c r="C94" s="58" t="s">
        <v>380</v>
      </c>
      <c r="D94" s="59">
        <v>120000</v>
      </c>
      <c r="E94" s="59">
        <v>120000</v>
      </c>
      <c r="F94" s="60" t="s">
        <v>43</v>
      </c>
      <c r="G94" s="61"/>
    </row>
    <row r="95" spans="1:7" ht="42">
      <c r="A95" s="56" t="s">
        <v>381</v>
      </c>
      <c r="B95" s="57" t="s">
        <v>253</v>
      </c>
      <c r="C95" s="58" t="s">
        <v>382</v>
      </c>
      <c r="D95" s="59">
        <v>120000</v>
      </c>
      <c r="E95" s="59">
        <v>120000</v>
      </c>
      <c r="F95" s="60" t="s">
        <v>43</v>
      </c>
      <c r="G95" s="61"/>
    </row>
    <row r="96" spans="1:7" ht="21.6">
      <c r="A96" s="56" t="s">
        <v>383</v>
      </c>
      <c r="B96" s="57" t="s">
        <v>253</v>
      </c>
      <c r="C96" s="58" t="s">
        <v>384</v>
      </c>
      <c r="D96" s="59" t="s">
        <v>43</v>
      </c>
      <c r="E96" s="59">
        <v>120000</v>
      </c>
      <c r="F96" s="60" t="s">
        <v>43</v>
      </c>
      <c r="G96" s="61"/>
    </row>
    <row r="97" spans="1:7">
      <c r="A97" s="56" t="s">
        <v>385</v>
      </c>
      <c r="B97" s="57" t="s">
        <v>253</v>
      </c>
      <c r="C97" s="58" t="s">
        <v>386</v>
      </c>
      <c r="D97" s="59">
        <v>2833333.33</v>
      </c>
      <c r="E97" s="59">
        <v>2833333.33</v>
      </c>
      <c r="F97" s="60" t="s">
        <v>43</v>
      </c>
      <c r="G97" s="61"/>
    </row>
    <row r="98" spans="1:7" ht="42">
      <c r="A98" s="56" t="s">
        <v>255</v>
      </c>
      <c r="B98" s="57" t="s">
        <v>253</v>
      </c>
      <c r="C98" s="58" t="s">
        <v>387</v>
      </c>
      <c r="D98" s="59">
        <v>2833333.33</v>
      </c>
      <c r="E98" s="59">
        <v>2833333.33</v>
      </c>
      <c r="F98" s="60" t="s">
        <v>43</v>
      </c>
      <c r="G98" s="61"/>
    </row>
    <row r="99" spans="1:7">
      <c r="A99" s="56" t="s">
        <v>327</v>
      </c>
      <c r="B99" s="57" t="s">
        <v>253</v>
      </c>
      <c r="C99" s="58" t="s">
        <v>388</v>
      </c>
      <c r="D99" s="59">
        <v>2833333.33</v>
      </c>
      <c r="E99" s="59">
        <v>2833333.33</v>
      </c>
      <c r="F99" s="60" t="s">
        <v>43</v>
      </c>
      <c r="G99" s="61"/>
    </row>
    <row r="100" spans="1:7">
      <c r="A100" s="56" t="s">
        <v>329</v>
      </c>
      <c r="B100" s="57" t="s">
        <v>253</v>
      </c>
      <c r="C100" s="58" t="s">
        <v>389</v>
      </c>
      <c r="D100" s="59" t="s">
        <v>43</v>
      </c>
      <c r="E100" s="59">
        <v>2126185.0099999998</v>
      </c>
      <c r="F100" s="60" t="s">
        <v>43</v>
      </c>
      <c r="G100" s="61"/>
    </row>
    <row r="101" spans="1:7" ht="31.8">
      <c r="A101" s="56" t="s">
        <v>333</v>
      </c>
      <c r="B101" s="57" t="s">
        <v>253</v>
      </c>
      <c r="C101" s="58" t="s">
        <v>390</v>
      </c>
      <c r="D101" s="59" t="s">
        <v>43</v>
      </c>
      <c r="E101" s="59">
        <v>707148.32</v>
      </c>
      <c r="F101" s="60" t="s">
        <v>43</v>
      </c>
      <c r="G101" s="61"/>
    </row>
    <row r="102" spans="1:7" ht="21.6">
      <c r="A102" s="56" t="s">
        <v>391</v>
      </c>
      <c r="B102" s="57" t="s">
        <v>253</v>
      </c>
      <c r="C102" s="58" t="s">
        <v>392</v>
      </c>
      <c r="D102" s="59">
        <v>943700</v>
      </c>
      <c r="E102" s="59">
        <v>943700</v>
      </c>
      <c r="F102" s="60" t="s">
        <v>43</v>
      </c>
      <c r="G102" s="61"/>
    </row>
    <row r="103" spans="1:7" ht="42">
      <c r="A103" s="56" t="s">
        <v>255</v>
      </c>
      <c r="B103" s="57" t="s">
        <v>253</v>
      </c>
      <c r="C103" s="58" t="s">
        <v>393</v>
      </c>
      <c r="D103" s="59">
        <v>936700</v>
      </c>
      <c r="E103" s="59">
        <v>936700</v>
      </c>
      <c r="F103" s="60" t="s">
        <v>43</v>
      </c>
      <c r="G103" s="61"/>
    </row>
    <row r="104" spans="1:7" ht="21.6">
      <c r="A104" s="56" t="s">
        <v>257</v>
      </c>
      <c r="B104" s="57" t="s">
        <v>253</v>
      </c>
      <c r="C104" s="58" t="s">
        <v>394</v>
      </c>
      <c r="D104" s="59">
        <v>936700</v>
      </c>
      <c r="E104" s="59">
        <v>936700</v>
      </c>
      <c r="F104" s="60" t="s">
        <v>43</v>
      </c>
      <c r="G104" s="61"/>
    </row>
    <row r="105" spans="1:7">
      <c r="A105" s="56" t="s">
        <v>259</v>
      </c>
      <c r="B105" s="57" t="s">
        <v>253</v>
      </c>
      <c r="C105" s="58" t="s">
        <v>395</v>
      </c>
      <c r="D105" s="59" t="s">
        <v>43</v>
      </c>
      <c r="E105" s="59">
        <v>718836.31</v>
      </c>
      <c r="F105" s="60" t="s">
        <v>43</v>
      </c>
      <c r="G105" s="61"/>
    </row>
    <row r="106" spans="1:7" ht="21.6">
      <c r="A106" s="56" t="s">
        <v>261</v>
      </c>
      <c r="B106" s="57" t="s">
        <v>253</v>
      </c>
      <c r="C106" s="58" t="s">
        <v>396</v>
      </c>
      <c r="D106" s="59" t="s">
        <v>43</v>
      </c>
      <c r="E106" s="59">
        <v>3206</v>
      </c>
      <c r="F106" s="60" t="s">
        <v>43</v>
      </c>
      <c r="G106" s="61"/>
    </row>
    <row r="107" spans="1:7" ht="31.8">
      <c r="A107" s="56" t="s">
        <v>263</v>
      </c>
      <c r="B107" s="57" t="s">
        <v>253</v>
      </c>
      <c r="C107" s="58" t="s">
        <v>397</v>
      </c>
      <c r="D107" s="59" t="s">
        <v>43</v>
      </c>
      <c r="E107" s="59">
        <v>214657.69</v>
      </c>
      <c r="F107" s="60" t="s">
        <v>43</v>
      </c>
      <c r="G107" s="61"/>
    </row>
    <row r="108" spans="1:7" ht="21.6">
      <c r="A108" s="56" t="s">
        <v>265</v>
      </c>
      <c r="B108" s="57" t="s">
        <v>253</v>
      </c>
      <c r="C108" s="58" t="s">
        <v>398</v>
      </c>
      <c r="D108" s="59">
        <v>7000</v>
      </c>
      <c r="E108" s="59">
        <v>7000</v>
      </c>
      <c r="F108" s="60" t="s">
        <v>43</v>
      </c>
      <c r="G108" s="61"/>
    </row>
    <row r="109" spans="1:7" ht="21.6">
      <c r="A109" s="56" t="s">
        <v>267</v>
      </c>
      <c r="B109" s="57" t="s">
        <v>253</v>
      </c>
      <c r="C109" s="58" t="s">
        <v>399</v>
      </c>
      <c r="D109" s="59">
        <v>7000</v>
      </c>
      <c r="E109" s="59">
        <v>7000</v>
      </c>
      <c r="F109" s="60" t="s">
        <v>43</v>
      </c>
      <c r="G109" s="61"/>
    </row>
    <row r="110" spans="1:7">
      <c r="A110" s="56" t="s">
        <v>271</v>
      </c>
      <c r="B110" s="57" t="s">
        <v>253</v>
      </c>
      <c r="C110" s="58" t="s">
        <v>400</v>
      </c>
      <c r="D110" s="59" t="s">
        <v>43</v>
      </c>
      <c r="E110" s="59">
        <v>7000</v>
      </c>
      <c r="F110" s="60" t="s">
        <v>43</v>
      </c>
      <c r="G110" s="61"/>
    </row>
    <row r="111" spans="1:7" ht="31.8">
      <c r="A111" s="56" t="s">
        <v>401</v>
      </c>
      <c r="B111" s="57" t="s">
        <v>253</v>
      </c>
      <c r="C111" s="58" t="s">
        <v>402</v>
      </c>
      <c r="D111" s="59">
        <v>3520996</v>
      </c>
      <c r="E111" s="59">
        <v>294209</v>
      </c>
      <c r="F111" s="60">
        <v>3226787</v>
      </c>
      <c r="G111" s="61"/>
    </row>
    <row r="112" spans="1:7" ht="21.6">
      <c r="A112" s="56" t="s">
        <v>265</v>
      </c>
      <c r="B112" s="57" t="s">
        <v>253</v>
      </c>
      <c r="C112" s="58" t="s">
        <v>403</v>
      </c>
      <c r="D112" s="59">
        <v>3520996</v>
      </c>
      <c r="E112" s="59">
        <v>294209</v>
      </c>
      <c r="F112" s="60">
        <v>3226787</v>
      </c>
      <c r="G112" s="61"/>
    </row>
    <row r="113" spans="1:7" ht="21.6">
      <c r="A113" s="56" t="s">
        <v>267</v>
      </c>
      <c r="B113" s="57" t="s">
        <v>253</v>
      </c>
      <c r="C113" s="58" t="s">
        <v>404</v>
      </c>
      <c r="D113" s="59">
        <v>3520996</v>
      </c>
      <c r="E113" s="59">
        <v>294209</v>
      </c>
      <c r="F113" s="60">
        <v>3226787</v>
      </c>
      <c r="G113" s="61"/>
    </row>
    <row r="114" spans="1:7">
      <c r="A114" s="56" t="s">
        <v>271</v>
      </c>
      <c r="B114" s="57" t="s">
        <v>253</v>
      </c>
      <c r="C114" s="58" t="s">
        <v>405</v>
      </c>
      <c r="D114" s="59" t="s">
        <v>43</v>
      </c>
      <c r="E114" s="59">
        <v>294209</v>
      </c>
      <c r="F114" s="60" t="s">
        <v>43</v>
      </c>
      <c r="G114" s="61"/>
    </row>
    <row r="115" spans="1:7" ht="42">
      <c r="A115" s="56" t="s">
        <v>406</v>
      </c>
      <c r="B115" s="57" t="s">
        <v>253</v>
      </c>
      <c r="C115" s="58" t="s">
        <v>407</v>
      </c>
      <c r="D115" s="59">
        <v>460000</v>
      </c>
      <c r="E115" s="59">
        <v>459316.1</v>
      </c>
      <c r="F115" s="60">
        <v>683.9</v>
      </c>
      <c r="G115" s="61"/>
    </row>
    <row r="116" spans="1:7" ht="21.6">
      <c r="A116" s="56" t="s">
        <v>265</v>
      </c>
      <c r="B116" s="57" t="s">
        <v>253</v>
      </c>
      <c r="C116" s="58" t="s">
        <v>408</v>
      </c>
      <c r="D116" s="59">
        <v>460000</v>
      </c>
      <c r="E116" s="59">
        <v>459316.1</v>
      </c>
      <c r="F116" s="60">
        <v>683.9</v>
      </c>
      <c r="G116" s="61"/>
    </row>
    <row r="117" spans="1:7" ht="21.6">
      <c r="A117" s="56" t="s">
        <v>267</v>
      </c>
      <c r="B117" s="57" t="s">
        <v>253</v>
      </c>
      <c r="C117" s="58" t="s">
        <v>409</v>
      </c>
      <c r="D117" s="59">
        <v>460000</v>
      </c>
      <c r="E117" s="59">
        <v>459316.1</v>
      </c>
      <c r="F117" s="60">
        <v>683.9</v>
      </c>
      <c r="G117" s="61"/>
    </row>
    <row r="118" spans="1:7">
      <c r="A118" s="56" t="s">
        <v>271</v>
      </c>
      <c r="B118" s="57" t="s">
        <v>253</v>
      </c>
      <c r="C118" s="58" t="s">
        <v>410</v>
      </c>
      <c r="D118" s="59" t="s">
        <v>43</v>
      </c>
      <c r="E118" s="59">
        <v>459316.1</v>
      </c>
      <c r="F118" s="60" t="s">
        <v>43</v>
      </c>
      <c r="G118" s="61"/>
    </row>
    <row r="119" spans="1:7" ht="21.6">
      <c r="A119" s="56" t="s">
        <v>411</v>
      </c>
      <c r="B119" s="57" t="s">
        <v>253</v>
      </c>
      <c r="C119" s="58" t="s">
        <v>412</v>
      </c>
      <c r="D119" s="59">
        <v>1000000</v>
      </c>
      <c r="E119" s="59">
        <v>505880.4</v>
      </c>
      <c r="F119" s="60">
        <v>494119.6</v>
      </c>
      <c r="G119" s="61"/>
    </row>
    <row r="120" spans="1:7" ht="21.6">
      <c r="A120" s="56" t="s">
        <v>265</v>
      </c>
      <c r="B120" s="57" t="s">
        <v>253</v>
      </c>
      <c r="C120" s="58" t="s">
        <v>413</v>
      </c>
      <c r="D120" s="59">
        <v>1000000</v>
      </c>
      <c r="E120" s="59">
        <v>505880.4</v>
      </c>
      <c r="F120" s="60">
        <v>494119.6</v>
      </c>
      <c r="G120" s="61"/>
    </row>
    <row r="121" spans="1:7" ht="21.6">
      <c r="A121" s="56" t="s">
        <v>267</v>
      </c>
      <c r="B121" s="57" t="s">
        <v>253</v>
      </c>
      <c r="C121" s="58" t="s">
        <v>414</v>
      </c>
      <c r="D121" s="59">
        <v>1000000</v>
      </c>
      <c r="E121" s="59">
        <v>505880.4</v>
      </c>
      <c r="F121" s="60">
        <v>494119.6</v>
      </c>
      <c r="G121" s="61"/>
    </row>
    <row r="122" spans="1:7">
      <c r="A122" s="56" t="s">
        <v>271</v>
      </c>
      <c r="B122" s="57" t="s">
        <v>253</v>
      </c>
      <c r="C122" s="58" t="s">
        <v>415</v>
      </c>
      <c r="D122" s="59" t="s">
        <v>43</v>
      </c>
      <c r="E122" s="59">
        <v>505880.4</v>
      </c>
      <c r="F122" s="60" t="s">
        <v>43</v>
      </c>
      <c r="G122" s="61"/>
    </row>
    <row r="123" spans="1:7" ht="21.6">
      <c r="A123" s="56" t="s">
        <v>416</v>
      </c>
      <c r="B123" s="57" t="s">
        <v>253</v>
      </c>
      <c r="C123" s="58" t="s">
        <v>417</v>
      </c>
      <c r="D123" s="59">
        <v>750520</v>
      </c>
      <c r="E123" s="59">
        <v>250000</v>
      </c>
      <c r="F123" s="60">
        <v>500520</v>
      </c>
      <c r="G123" s="61"/>
    </row>
    <row r="124" spans="1:7" ht="21.6">
      <c r="A124" s="56" t="s">
        <v>265</v>
      </c>
      <c r="B124" s="57" t="s">
        <v>253</v>
      </c>
      <c r="C124" s="58" t="s">
        <v>418</v>
      </c>
      <c r="D124" s="59">
        <v>600520</v>
      </c>
      <c r="E124" s="59">
        <v>100000</v>
      </c>
      <c r="F124" s="60">
        <v>500520</v>
      </c>
      <c r="G124" s="61"/>
    </row>
    <row r="125" spans="1:7" ht="21.6">
      <c r="A125" s="56" t="s">
        <v>267</v>
      </c>
      <c r="B125" s="57" t="s">
        <v>253</v>
      </c>
      <c r="C125" s="58" t="s">
        <v>419</v>
      </c>
      <c r="D125" s="59">
        <v>600520</v>
      </c>
      <c r="E125" s="59">
        <v>100000</v>
      </c>
      <c r="F125" s="60">
        <v>500520</v>
      </c>
      <c r="G125" s="61"/>
    </row>
    <row r="126" spans="1:7">
      <c r="A126" s="56" t="s">
        <v>271</v>
      </c>
      <c r="B126" s="57" t="s">
        <v>253</v>
      </c>
      <c r="C126" s="58" t="s">
        <v>420</v>
      </c>
      <c r="D126" s="59" t="s">
        <v>43</v>
      </c>
      <c r="E126" s="59">
        <v>100000</v>
      </c>
      <c r="F126" s="60" t="s">
        <v>43</v>
      </c>
      <c r="G126" s="61"/>
    </row>
    <row r="127" spans="1:7" ht="21.6">
      <c r="A127" s="56" t="s">
        <v>318</v>
      </c>
      <c r="B127" s="57" t="s">
        <v>253</v>
      </c>
      <c r="C127" s="58" t="s">
        <v>421</v>
      </c>
      <c r="D127" s="59">
        <v>150000</v>
      </c>
      <c r="E127" s="59">
        <v>150000</v>
      </c>
      <c r="F127" s="60" t="s">
        <v>43</v>
      </c>
      <c r="G127" s="61"/>
    </row>
    <row r="128" spans="1:7">
      <c r="A128" s="56" t="s">
        <v>320</v>
      </c>
      <c r="B128" s="57" t="s">
        <v>253</v>
      </c>
      <c r="C128" s="58" t="s">
        <v>422</v>
      </c>
      <c r="D128" s="59">
        <v>150000</v>
      </c>
      <c r="E128" s="59">
        <v>150000</v>
      </c>
      <c r="F128" s="60" t="s">
        <v>43</v>
      </c>
      <c r="G128" s="61"/>
    </row>
    <row r="129" spans="1:7">
      <c r="A129" s="56" t="s">
        <v>322</v>
      </c>
      <c r="B129" s="57" t="s">
        <v>253</v>
      </c>
      <c r="C129" s="58" t="s">
        <v>423</v>
      </c>
      <c r="D129" s="59" t="s">
        <v>43</v>
      </c>
      <c r="E129" s="59">
        <v>150000</v>
      </c>
      <c r="F129" s="60" t="s">
        <v>43</v>
      </c>
      <c r="G129" s="61"/>
    </row>
    <row r="130" spans="1:7" ht="52.2">
      <c r="A130" s="56" t="s">
        <v>424</v>
      </c>
      <c r="B130" s="57" t="s">
        <v>253</v>
      </c>
      <c r="C130" s="58" t="s">
        <v>425</v>
      </c>
      <c r="D130" s="59">
        <v>615009.5</v>
      </c>
      <c r="E130" s="59">
        <v>615009.5</v>
      </c>
      <c r="F130" s="60" t="s">
        <v>43</v>
      </c>
      <c r="G130" s="61"/>
    </row>
    <row r="131" spans="1:7" ht="21.6">
      <c r="A131" s="56" t="s">
        <v>265</v>
      </c>
      <c r="B131" s="57" t="s">
        <v>253</v>
      </c>
      <c r="C131" s="58" t="s">
        <v>426</v>
      </c>
      <c r="D131" s="59">
        <v>615009.5</v>
      </c>
      <c r="E131" s="59">
        <v>615009.5</v>
      </c>
      <c r="F131" s="60" t="s">
        <v>43</v>
      </c>
      <c r="G131" s="61"/>
    </row>
    <row r="132" spans="1:7" ht="21.6">
      <c r="A132" s="56" t="s">
        <v>267</v>
      </c>
      <c r="B132" s="57" t="s">
        <v>253</v>
      </c>
      <c r="C132" s="58" t="s">
        <v>427</v>
      </c>
      <c r="D132" s="59">
        <v>615009.5</v>
      </c>
      <c r="E132" s="59">
        <v>615009.5</v>
      </c>
      <c r="F132" s="60" t="s">
        <v>43</v>
      </c>
      <c r="G132" s="61"/>
    </row>
    <row r="133" spans="1:7">
      <c r="A133" s="56" t="s">
        <v>271</v>
      </c>
      <c r="B133" s="57" t="s">
        <v>253</v>
      </c>
      <c r="C133" s="58" t="s">
        <v>428</v>
      </c>
      <c r="D133" s="59" t="s">
        <v>43</v>
      </c>
      <c r="E133" s="59">
        <v>615009.5</v>
      </c>
      <c r="F133" s="60" t="s">
        <v>43</v>
      </c>
      <c r="G133" s="61"/>
    </row>
    <row r="134" spans="1:7" ht="42">
      <c r="A134" s="56" t="s">
        <v>429</v>
      </c>
      <c r="B134" s="57" t="s">
        <v>253</v>
      </c>
      <c r="C134" s="58" t="s">
        <v>430</v>
      </c>
      <c r="D134" s="59">
        <v>2542696.63</v>
      </c>
      <c r="E134" s="59">
        <v>2542696.63</v>
      </c>
      <c r="F134" s="60" t="s">
        <v>43</v>
      </c>
      <c r="G134" s="61"/>
    </row>
    <row r="135" spans="1:7">
      <c r="A135" s="56" t="s">
        <v>275</v>
      </c>
      <c r="B135" s="57" t="s">
        <v>253</v>
      </c>
      <c r="C135" s="58" t="s">
        <v>431</v>
      </c>
      <c r="D135" s="59">
        <v>2542696.63</v>
      </c>
      <c r="E135" s="59">
        <v>2542696.63</v>
      </c>
      <c r="F135" s="60" t="s">
        <v>43</v>
      </c>
      <c r="G135" s="61"/>
    </row>
    <row r="136" spans="1:7" ht="31.8">
      <c r="A136" s="56" t="s">
        <v>432</v>
      </c>
      <c r="B136" s="57" t="s">
        <v>253</v>
      </c>
      <c r="C136" s="58" t="s">
        <v>433</v>
      </c>
      <c r="D136" s="59">
        <v>2542696.63</v>
      </c>
      <c r="E136" s="59">
        <v>2542696.63</v>
      </c>
      <c r="F136" s="60" t="s">
        <v>43</v>
      </c>
      <c r="G136" s="61"/>
    </row>
    <row r="137" spans="1:7" ht="42">
      <c r="A137" s="56" t="s">
        <v>434</v>
      </c>
      <c r="B137" s="57" t="s">
        <v>253</v>
      </c>
      <c r="C137" s="58" t="s">
        <v>435</v>
      </c>
      <c r="D137" s="59" t="s">
        <v>43</v>
      </c>
      <c r="E137" s="59">
        <v>2542696.63</v>
      </c>
      <c r="F137" s="60" t="s">
        <v>43</v>
      </c>
      <c r="G137" s="61"/>
    </row>
    <row r="138" spans="1:7" ht="21.6">
      <c r="A138" s="56" t="s">
        <v>436</v>
      </c>
      <c r="B138" s="57" t="s">
        <v>253</v>
      </c>
      <c r="C138" s="58" t="s">
        <v>437</v>
      </c>
      <c r="D138" s="59">
        <v>3000</v>
      </c>
      <c r="E138" s="59">
        <v>3000</v>
      </c>
      <c r="F138" s="60" t="s">
        <v>43</v>
      </c>
      <c r="G138" s="61"/>
    </row>
    <row r="139" spans="1:7" ht="21.6">
      <c r="A139" s="56" t="s">
        <v>265</v>
      </c>
      <c r="B139" s="57" t="s">
        <v>253</v>
      </c>
      <c r="C139" s="58" t="s">
        <v>438</v>
      </c>
      <c r="D139" s="59">
        <v>3000</v>
      </c>
      <c r="E139" s="59">
        <v>3000</v>
      </c>
      <c r="F139" s="60" t="s">
        <v>43</v>
      </c>
      <c r="G139" s="61"/>
    </row>
    <row r="140" spans="1:7" ht="21.6">
      <c r="A140" s="56" t="s">
        <v>267</v>
      </c>
      <c r="B140" s="57" t="s">
        <v>253</v>
      </c>
      <c r="C140" s="58" t="s">
        <v>439</v>
      </c>
      <c r="D140" s="59">
        <v>3000</v>
      </c>
      <c r="E140" s="59">
        <v>3000</v>
      </c>
      <c r="F140" s="60" t="s">
        <v>43</v>
      </c>
      <c r="G140" s="61"/>
    </row>
    <row r="141" spans="1:7">
      <c r="A141" s="56" t="s">
        <v>271</v>
      </c>
      <c r="B141" s="57" t="s">
        <v>253</v>
      </c>
      <c r="C141" s="58" t="s">
        <v>440</v>
      </c>
      <c r="D141" s="59" t="s">
        <v>43</v>
      </c>
      <c r="E141" s="59">
        <v>3000</v>
      </c>
      <c r="F141" s="60" t="s">
        <v>43</v>
      </c>
      <c r="G141" s="61"/>
    </row>
    <row r="142" spans="1:7">
      <c r="A142" s="56" t="s">
        <v>441</v>
      </c>
      <c r="B142" s="57" t="s">
        <v>253</v>
      </c>
      <c r="C142" s="58" t="s">
        <v>442</v>
      </c>
      <c r="D142" s="59">
        <v>262300</v>
      </c>
      <c r="E142" s="59">
        <v>186000</v>
      </c>
      <c r="F142" s="60">
        <v>76300</v>
      </c>
      <c r="G142" s="61"/>
    </row>
    <row r="143" spans="1:7" ht="21.6">
      <c r="A143" s="56" t="s">
        <v>265</v>
      </c>
      <c r="B143" s="57" t="s">
        <v>253</v>
      </c>
      <c r="C143" s="58" t="s">
        <v>443</v>
      </c>
      <c r="D143" s="59">
        <v>262300</v>
      </c>
      <c r="E143" s="59">
        <v>186000</v>
      </c>
      <c r="F143" s="60">
        <v>76300</v>
      </c>
      <c r="G143" s="61"/>
    </row>
    <row r="144" spans="1:7" ht="21.6">
      <c r="A144" s="56" t="s">
        <v>267</v>
      </c>
      <c r="B144" s="57" t="s">
        <v>253</v>
      </c>
      <c r="C144" s="58" t="s">
        <v>444</v>
      </c>
      <c r="D144" s="59">
        <v>262300</v>
      </c>
      <c r="E144" s="59">
        <v>186000</v>
      </c>
      <c r="F144" s="60">
        <v>76300</v>
      </c>
      <c r="G144" s="61"/>
    </row>
    <row r="145" spans="1:7">
      <c r="A145" s="56" t="s">
        <v>271</v>
      </c>
      <c r="B145" s="57" t="s">
        <v>253</v>
      </c>
      <c r="C145" s="58" t="s">
        <v>445</v>
      </c>
      <c r="D145" s="59" t="s">
        <v>43</v>
      </c>
      <c r="E145" s="59">
        <v>186000</v>
      </c>
      <c r="F145" s="60" t="s">
        <v>43</v>
      </c>
      <c r="G145" s="61"/>
    </row>
    <row r="146" spans="1:7" ht="21.6">
      <c r="A146" s="56" t="s">
        <v>446</v>
      </c>
      <c r="B146" s="57" t="s">
        <v>253</v>
      </c>
      <c r="C146" s="58" t="s">
        <v>447</v>
      </c>
      <c r="D146" s="59">
        <v>362787.92</v>
      </c>
      <c r="E146" s="59">
        <v>6667.92</v>
      </c>
      <c r="F146" s="60">
        <v>356120</v>
      </c>
      <c r="G146" s="61"/>
    </row>
    <row r="147" spans="1:7" ht="21.6">
      <c r="A147" s="56" t="s">
        <v>265</v>
      </c>
      <c r="B147" s="57" t="s">
        <v>253</v>
      </c>
      <c r="C147" s="58" t="s">
        <v>448</v>
      </c>
      <c r="D147" s="59">
        <v>362787.92</v>
      </c>
      <c r="E147" s="59">
        <v>6667.92</v>
      </c>
      <c r="F147" s="60">
        <v>356120</v>
      </c>
      <c r="G147" s="61"/>
    </row>
    <row r="148" spans="1:7" ht="21.6">
      <c r="A148" s="56" t="s">
        <v>267</v>
      </c>
      <c r="B148" s="57" t="s">
        <v>253</v>
      </c>
      <c r="C148" s="58" t="s">
        <v>449</v>
      </c>
      <c r="D148" s="59">
        <v>362787.92</v>
      </c>
      <c r="E148" s="59">
        <v>6667.92</v>
      </c>
      <c r="F148" s="60">
        <v>356120</v>
      </c>
      <c r="G148" s="61"/>
    </row>
    <row r="149" spans="1:7">
      <c r="A149" s="56" t="s">
        <v>271</v>
      </c>
      <c r="B149" s="57" t="s">
        <v>253</v>
      </c>
      <c r="C149" s="58" t="s">
        <v>450</v>
      </c>
      <c r="D149" s="59" t="s">
        <v>43</v>
      </c>
      <c r="E149" s="59">
        <v>6667.92</v>
      </c>
      <c r="F149" s="60" t="s">
        <v>43</v>
      </c>
      <c r="G149" s="61"/>
    </row>
    <row r="150" spans="1:7" ht="21.6">
      <c r="A150" s="56" t="s">
        <v>451</v>
      </c>
      <c r="B150" s="57" t="s">
        <v>253</v>
      </c>
      <c r="C150" s="58" t="s">
        <v>452</v>
      </c>
      <c r="D150" s="59">
        <v>390618594.12</v>
      </c>
      <c r="E150" s="59">
        <v>390618594.12</v>
      </c>
      <c r="F150" s="60" t="s">
        <v>43</v>
      </c>
      <c r="G150" s="61"/>
    </row>
    <row r="151" spans="1:7" ht="21.6">
      <c r="A151" s="56" t="s">
        <v>453</v>
      </c>
      <c r="B151" s="57" t="s">
        <v>253</v>
      </c>
      <c r="C151" s="58" t="s">
        <v>454</v>
      </c>
      <c r="D151" s="59">
        <v>382767391.19999999</v>
      </c>
      <c r="E151" s="59">
        <v>382767391.19999999</v>
      </c>
      <c r="F151" s="60" t="s">
        <v>43</v>
      </c>
      <c r="G151" s="61"/>
    </row>
    <row r="152" spans="1:7">
      <c r="A152" s="56" t="s">
        <v>455</v>
      </c>
      <c r="B152" s="57" t="s">
        <v>253</v>
      </c>
      <c r="C152" s="58" t="s">
        <v>456</v>
      </c>
      <c r="D152" s="59">
        <v>382767391.19999999</v>
      </c>
      <c r="E152" s="59">
        <v>382767391.19999999</v>
      </c>
      <c r="F152" s="60" t="s">
        <v>43</v>
      </c>
      <c r="G152" s="61"/>
    </row>
    <row r="153" spans="1:7" ht="31.8">
      <c r="A153" s="56" t="s">
        <v>457</v>
      </c>
      <c r="B153" s="57" t="s">
        <v>253</v>
      </c>
      <c r="C153" s="58" t="s">
        <v>458</v>
      </c>
      <c r="D153" s="59" t="s">
        <v>43</v>
      </c>
      <c r="E153" s="59">
        <v>382767391.19999999</v>
      </c>
      <c r="F153" s="60" t="s">
        <v>43</v>
      </c>
      <c r="G153" s="61"/>
    </row>
    <row r="154" spans="1:7">
      <c r="A154" s="56" t="s">
        <v>275</v>
      </c>
      <c r="B154" s="57" t="s">
        <v>253</v>
      </c>
      <c r="C154" s="58" t="s">
        <v>459</v>
      </c>
      <c r="D154" s="59">
        <v>7851202.9199999999</v>
      </c>
      <c r="E154" s="59">
        <v>7851202.9199999999</v>
      </c>
      <c r="F154" s="60" t="s">
        <v>43</v>
      </c>
      <c r="G154" s="61"/>
    </row>
    <row r="155" spans="1:7">
      <c r="A155" s="56" t="s">
        <v>277</v>
      </c>
      <c r="B155" s="57" t="s">
        <v>253</v>
      </c>
      <c r="C155" s="58" t="s">
        <v>460</v>
      </c>
      <c r="D155" s="59">
        <v>7851202.9199999999</v>
      </c>
      <c r="E155" s="59">
        <v>7851202.9199999999</v>
      </c>
      <c r="F155" s="60" t="s">
        <v>43</v>
      </c>
      <c r="G155" s="61"/>
    </row>
    <row r="156" spans="1:7">
      <c r="A156" s="56" t="s">
        <v>281</v>
      </c>
      <c r="B156" s="57" t="s">
        <v>253</v>
      </c>
      <c r="C156" s="58" t="s">
        <v>461</v>
      </c>
      <c r="D156" s="59" t="s">
        <v>43</v>
      </c>
      <c r="E156" s="59">
        <v>7851202.9199999999</v>
      </c>
      <c r="F156" s="60" t="s">
        <v>43</v>
      </c>
      <c r="G156" s="61"/>
    </row>
    <row r="157" spans="1:7" ht="21.6">
      <c r="A157" s="56" t="s">
        <v>462</v>
      </c>
      <c r="B157" s="57" t="s">
        <v>253</v>
      </c>
      <c r="C157" s="58" t="s">
        <v>463</v>
      </c>
      <c r="D157" s="59">
        <v>140174186.59999999</v>
      </c>
      <c r="E157" s="59">
        <v>138156403.25</v>
      </c>
      <c r="F157" s="60">
        <v>2017783.35</v>
      </c>
      <c r="G157" s="61"/>
    </row>
    <row r="158" spans="1:7" ht="21.6">
      <c r="A158" s="56" t="s">
        <v>453</v>
      </c>
      <c r="B158" s="57" t="s">
        <v>253</v>
      </c>
      <c r="C158" s="58" t="s">
        <v>464</v>
      </c>
      <c r="D158" s="59">
        <v>138156403.25</v>
      </c>
      <c r="E158" s="59">
        <v>138156403.25</v>
      </c>
      <c r="F158" s="60" t="s">
        <v>43</v>
      </c>
      <c r="G158" s="61"/>
    </row>
    <row r="159" spans="1:7">
      <c r="A159" s="56" t="s">
        <v>455</v>
      </c>
      <c r="B159" s="57" t="s">
        <v>253</v>
      </c>
      <c r="C159" s="58" t="s">
        <v>465</v>
      </c>
      <c r="D159" s="59">
        <v>138156403.25</v>
      </c>
      <c r="E159" s="59">
        <v>138156403.25</v>
      </c>
      <c r="F159" s="60" t="s">
        <v>43</v>
      </c>
      <c r="G159" s="61"/>
    </row>
    <row r="160" spans="1:7" ht="31.8">
      <c r="A160" s="56" t="s">
        <v>457</v>
      </c>
      <c r="B160" s="57" t="s">
        <v>253</v>
      </c>
      <c r="C160" s="58" t="s">
        <v>466</v>
      </c>
      <c r="D160" s="59" t="s">
        <v>43</v>
      </c>
      <c r="E160" s="59">
        <v>138156403.25</v>
      </c>
      <c r="F160" s="60" t="s">
        <v>43</v>
      </c>
      <c r="G160" s="61"/>
    </row>
    <row r="161" spans="1:7">
      <c r="A161" s="56" t="s">
        <v>275</v>
      </c>
      <c r="B161" s="57" t="s">
        <v>253</v>
      </c>
      <c r="C161" s="58" t="s">
        <v>467</v>
      </c>
      <c r="D161" s="59">
        <v>2017783.35</v>
      </c>
      <c r="E161" s="59" t="s">
        <v>43</v>
      </c>
      <c r="F161" s="60">
        <v>2017783.35</v>
      </c>
      <c r="G161" s="61"/>
    </row>
    <row r="162" spans="1:7">
      <c r="A162" s="56" t="s">
        <v>277</v>
      </c>
      <c r="B162" s="57" t="s">
        <v>253</v>
      </c>
      <c r="C162" s="58" t="s">
        <v>468</v>
      </c>
      <c r="D162" s="59">
        <v>2017783.35</v>
      </c>
      <c r="E162" s="59" t="s">
        <v>43</v>
      </c>
      <c r="F162" s="60">
        <v>2017783.35</v>
      </c>
      <c r="G162" s="61"/>
    </row>
    <row r="163" spans="1:7" ht="21.6">
      <c r="A163" s="56" t="s">
        <v>469</v>
      </c>
      <c r="B163" s="57" t="s">
        <v>253</v>
      </c>
      <c r="C163" s="58" t="s">
        <v>470</v>
      </c>
      <c r="D163" s="59">
        <v>63363467.079999998</v>
      </c>
      <c r="E163" s="59">
        <v>63204336.270000003</v>
      </c>
      <c r="F163" s="60">
        <v>159130.81</v>
      </c>
      <c r="G163" s="61"/>
    </row>
    <row r="164" spans="1:7" ht="21.6">
      <c r="A164" s="56" t="s">
        <v>453</v>
      </c>
      <c r="B164" s="57" t="s">
        <v>253</v>
      </c>
      <c r="C164" s="58" t="s">
        <v>471</v>
      </c>
      <c r="D164" s="59">
        <v>63284162</v>
      </c>
      <c r="E164" s="59">
        <v>63125031.189999998</v>
      </c>
      <c r="F164" s="60">
        <v>159130.81</v>
      </c>
      <c r="G164" s="61"/>
    </row>
    <row r="165" spans="1:7">
      <c r="A165" s="56" t="s">
        <v>455</v>
      </c>
      <c r="B165" s="57" t="s">
        <v>253</v>
      </c>
      <c r="C165" s="58" t="s">
        <v>472</v>
      </c>
      <c r="D165" s="59">
        <v>63284162</v>
      </c>
      <c r="E165" s="59">
        <v>63125031.189999998</v>
      </c>
      <c r="F165" s="60">
        <v>159130.81</v>
      </c>
      <c r="G165" s="61"/>
    </row>
    <row r="166" spans="1:7" ht="31.8">
      <c r="A166" s="56" t="s">
        <v>457</v>
      </c>
      <c r="B166" s="57" t="s">
        <v>253</v>
      </c>
      <c r="C166" s="58" t="s">
        <v>473</v>
      </c>
      <c r="D166" s="59" t="s">
        <v>43</v>
      </c>
      <c r="E166" s="59">
        <v>63125031.189999998</v>
      </c>
      <c r="F166" s="60" t="s">
        <v>43</v>
      </c>
      <c r="G166" s="61"/>
    </row>
    <row r="167" spans="1:7">
      <c r="A167" s="56" t="s">
        <v>275</v>
      </c>
      <c r="B167" s="57" t="s">
        <v>253</v>
      </c>
      <c r="C167" s="58" t="s">
        <v>474</v>
      </c>
      <c r="D167" s="59">
        <v>79305.08</v>
      </c>
      <c r="E167" s="59">
        <v>79305.08</v>
      </c>
      <c r="F167" s="60" t="s">
        <v>43</v>
      </c>
      <c r="G167" s="61"/>
    </row>
    <row r="168" spans="1:7">
      <c r="A168" s="56" t="s">
        <v>277</v>
      </c>
      <c r="B168" s="57" t="s">
        <v>253</v>
      </c>
      <c r="C168" s="58" t="s">
        <v>475</v>
      </c>
      <c r="D168" s="59">
        <v>79305.08</v>
      </c>
      <c r="E168" s="59">
        <v>79305.08</v>
      </c>
      <c r="F168" s="60" t="s">
        <v>43</v>
      </c>
      <c r="G168" s="61"/>
    </row>
    <row r="169" spans="1:7">
      <c r="A169" s="56" t="s">
        <v>281</v>
      </c>
      <c r="B169" s="57" t="s">
        <v>253</v>
      </c>
      <c r="C169" s="58" t="s">
        <v>476</v>
      </c>
      <c r="D169" s="59" t="s">
        <v>43</v>
      </c>
      <c r="E169" s="59">
        <v>79305.08</v>
      </c>
      <c r="F169" s="60" t="s">
        <v>43</v>
      </c>
      <c r="G169" s="61"/>
    </row>
    <row r="170" spans="1:7" ht="21.6">
      <c r="A170" s="56" t="s">
        <v>477</v>
      </c>
      <c r="B170" s="57" t="s">
        <v>253</v>
      </c>
      <c r="C170" s="58" t="s">
        <v>478</v>
      </c>
      <c r="D170" s="59">
        <v>3245000</v>
      </c>
      <c r="E170" s="59">
        <v>900000</v>
      </c>
      <c r="F170" s="60">
        <v>2345000</v>
      </c>
      <c r="G170" s="61"/>
    </row>
    <row r="171" spans="1:7" ht="21.6">
      <c r="A171" s="56" t="s">
        <v>265</v>
      </c>
      <c r="B171" s="57" t="s">
        <v>253</v>
      </c>
      <c r="C171" s="58" t="s">
        <v>479</v>
      </c>
      <c r="D171" s="59">
        <v>3245000</v>
      </c>
      <c r="E171" s="59">
        <v>900000</v>
      </c>
      <c r="F171" s="60">
        <v>2345000</v>
      </c>
      <c r="G171" s="61"/>
    </row>
    <row r="172" spans="1:7" ht="21.6">
      <c r="A172" s="56" t="s">
        <v>267</v>
      </c>
      <c r="B172" s="57" t="s">
        <v>253</v>
      </c>
      <c r="C172" s="58" t="s">
        <v>480</v>
      </c>
      <c r="D172" s="59">
        <v>3245000</v>
      </c>
      <c r="E172" s="59">
        <v>900000</v>
      </c>
      <c r="F172" s="60">
        <v>2345000</v>
      </c>
      <c r="G172" s="61"/>
    </row>
    <row r="173" spans="1:7">
      <c r="A173" s="56" t="s">
        <v>271</v>
      </c>
      <c r="B173" s="57" t="s">
        <v>253</v>
      </c>
      <c r="C173" s="58" t="s">
        <v>481</v>
      </c>
      <c r="D173" s="59" t="s">
        <v>43</v>
      </c>
      <c r="E173" s="59">
        <v>900000</v>
      </c>
      <c r="F173" s="60" t="s">
        <v>43</v>
      </c>
      <c r="G173" s="61"/>
    </row>
    <row r="174" spans="1:7" ht="31.8">
      <c r="A174" s="56" t="s">
        <v>482</v>
      </c>
      <c r="B174" s="57" t="s">
        <v>253</v>
      </c>
      <c r="C174" s="58" t="s">
        <v>483</v>
      </c>
      <c r="D174" s="59">
        <v>1991797.65</v>
      </c>
      <c r="E174" s="59">
        <v>1991797.65</v>
      </c>
      <c r="F174" s="60" t="s">
        <v>43</v>
      </c>
      <c r="G174" s="61"/>
    </row>
    <row r="175" spans="1:7" ht="21.6">
      <c r="A175" s="56" t="s">
        <v>265</v>
      </c>
      <c r="B175" s="57" t="s">
        <v>253</v>
      </c>
      <c r="C175" s="58" t="s">
        <v>484</v>
      </c>
      <c r="D175" s="59">
        <v>1991797.65</v>
      </c>
      <c r="E175" s="59">
        <v>1991797.65</v>
      </c>
      <c r="F175" s="60" t="s">
        <v>43</v>
      </c>
      <c r="G175" s="61"/>
    </row>
    <row r="176" spans="1:7" ht="21.6">
      <c r="A176" s="56" t="s">
        <v>267</v>
      </c>
      <c r="B176" s="57" t="s">
        <v>253</v>
      </c>
      <c r="C176" s="58" t="s">
        <v>485</v>
      </c>
      <c r="D176" s="59">
        <v>1991797.65</v>
      </c>
      <c r="E176" s="59">
        <v>1991797.65</v>
      </c>
      <c r="F176" s="60" t="s">
        <v>43</v>
      </c>
      <c r="G176" s="61"/>
    </row>
    <row r="177" spans="1:7">
      <c r="A177" s="56" t="s">
        <v>271</v>
      </c>
      <c r="B177" s="57" t="s">
        <v>253</v>
      </c>
      <c r="C177" s="58" t="s">
        <v>486</v>
      </c>
      <c r="D177" s="59" t="s">
        <v>43</v>
      </c>
      <c r="E177" s="59">
        <v>1991797.65</v>
      </c>
      <c r="F177" s="60" t="s">
        <v>43</v>
      </c>
      <c r="G177" s="61"/>
    </row>
    <row r="178" spans="1:7">
      <c r="A178" s="56" t="s">
        <v>487</v>
      </c>
      <c r="B178" s="57" t="s">
        <v>253</v>
      </c>
      <c r="C178" s="58" t="s">
        <v>488</v>
      </c>
      <c r="D178" s="59">
        <v>483333</v>
      </c>
      <c r="E178" s="59">
        <v>150000</v>
      </c>
      <c r="F178" s="60">
        <v>333333</v>
      </c>
      <c r="G178" s="61"/>
    </row>
    <row r="179" spans="1:7" ht="21.6">
      <c r="A179" s="56" t="s">
        <v>265</v>
      </c>
      <c r="B179" s="57" t="s">
        <v>253</v>
      </c>
      <c r="C179" s="58" t="s">
        <v>489</v>
      </c>
      <c r="D179" s="59">
        <v>483333</v>
      </c>
      <c r="E179" s="59">
        <v>150000</v>
      </c>
      <c r="F179" s="60">
        <v>333333</v>
      </c>
      <c r="G179" s="61"/>
    </row>
    <row r="180" spans="1:7" ht="21.6">
      <c r="A180" s="56" t="s">
        <v>267</v>
      </c>
      <c r="B180" s="57" t="s">
        <v>253</v>
      </c>
      <c r="C180" s="58" t="s">
        <v>490</v>
      </c>
      <c r="D180" s="59">
        <v>483333</v>
      </c>
      <c r="E180" s="59">
        <v>150000</v>
      </c>
      <c r="F180" s="60">
        <v>333333</v>
      </c>
      <c r="G180" s="61"/>
    </row>
    <row r="181" spans="1:7">
      <c r="A181" s="56" t="s">
        <v>271</v>
      </c>
      <c r="B181" s="57" t="s">
        <v>253</v>
      </c>
      <c r="C181" s="58" t="s">
        <v>491</v>
      </c>
      <c r="D181" s="59" t="s">
        <v>43</v>
      </c>
      <c r="E181" s="59">
        <v>150000</v>
      </c>
      <c r="F181" s="60" t="s">
        <v>43</v>
      </c>
      <c r="G181" s="61"/>
    </row>
    <row r="182" spans="1:7" ht="21.6">
      <c r="A182" s="56" t="s">
        <v>492</v>
      </c>
      <c r="B182" s="57" t="s">
        <v>253</v>
      </c>
      <c r="C182" s="58" t="s">
        <v>493</v>
      </c>
      <c r="D182" s="59">
        <v>279441</v>
      </c>
      <c r="E182" s="59">
        <v>243113.18</v>
      </c>
      <c r="F182" s="60">
        <v>36327.82</v>
      </c>
      <c r="G182" s="61"/>
    </row>
    <row r="183" spans="1:7" ht="21.6">
      <c r="A183" s="56" t="s">
        <v>265</v>
      </c>
      <c r="B183" s="57" t="s">
        <v>253</v>
      </c>
      <c r="C183" s="58" t="s">
        <v>494</v>
      </c>
      <c r="D183" s="59">
        <v>230536</v>
      </c>
      <c r="E183" s="59">
        <v>194208.18</v>
      </c>
      <c r="F183" s="60">
        <v>36327.82</v>
      </c>
      <c r="G183" s="61"/>
    </row>
    <row r="184" spans="1:7" ht="21.6">
      <c r="A184" s="56" t="s">
        <v>267</v>
      </c>
      <c r="B184" s="57" t="s">
        <v>253</v>
      </c>
      <c r="C184" s="58" t="s">
        <v>495</v>
      </c>
      <c r="D184" s="59">
        <v>230536</v>
      </c>
      <c r="E184" s="59">
        <v>194208.18</v>
      </c>
      <c r="F184" s="60">
        <v>36327.82</v>
      </c>
      <c r="G184" s="61"/>
    </row>
    <row r="185" spans="1:7">
      <c r="A185" s="56" t="s">
        <v>271</v>
      </c>
      <c r="B185" s="57" t="s">
        <v>253</v>
      </c>
      <c r="C185" s="58" t="s">
        <v>496</v>
      </c>
      <c r="D185" s="59" t="s">
        <v>43</v>
      </c>
      <c r="E185" s="59">
        <v>194208.18</v>
      </c>
      <c r="F185" s="60" t="s">
        <v>43</v>
      </c>
      <c r="G185" s="61"/>
    </row>
    <row r="186" spans="1:7">
      <c r="A186" s="56" t="s">
        <v>275</v>
      </c>
      <c r="B186" s="57" t="s">
        <v>253</v>
      </c>
      <c r="C186" s="58" t="s">
        <v>497</v>
      </c>
      <c r="D186" s="59">
        <v>48905</v>
      </c>
      <c r="E186" s="59">
        <v>48905</v>
      </c>
      <c r="F186" s="60" t="s">
        <v>43</v>
      </c>
      <c r="G186" s="61"/>
    </row>
    <row r="187" spans="1:7">
      <c r="A187" s="56" t="s">
        <v>277</v>
      </c>
      <c r="B187" s="57" t="s">
        <v>253</v>
      </c>
      <c r="C187" s="58" t="s">
        <v>498</v>
      </c>
      <c r="D187" s="59">
        <v>48905</v>
      </c>
      <c r="E187" s="59">
        <v>48905</v>
      </c>
      <c r="F187" s="60" t="s">
        <v>43</v>
      </c>
      <c r="G187" s="61"/>
    </row>
    <row r="188" spans="1:7">
      <c r="A188" s="56" t="s">
        <v>281</v>
      </c>
      <c r="B188" s="57" t="s">
        <v>253</v>
      </c>
      <c r="C188" s="58" t="s">
        <v>499</v>
      </c>
      <c r="D188" s="59" t="s">
        <v>43</v>
      </c>
      <c r="E188" s="59">
        <v>48905</v>
      </c>
      <c r="F188" s="60" t="s">
        <v>43</v>
      </c>
      <c r="G188" s="61"/>
    </row>
    <row r="189" spans="1:7" ht="21.6">
      <c r="A189" s="56" t="s">
        <v>500</v>
      </c>
      <c r="B189" s="57" t="s">
        <v>253</v>
      </c>
      <c r="C189" s="58" t="s">
        <v>501</v>
      </c>
      <c r="D189" s="59">
        <v>2833333.33</v>
      </c>
      <c r="E189" s="59">
        <v>2833333.33</v>
      </c>
      <c r="F189" s="60" t="s">
        <v>43</v>
      </c>
      <c r="G189" s="61"/>
    </row>
    <row r="190" spans="1:7" ht="21.6">
      <c r="A190" s="56" t="s">
        <v>453</v>
      </c>
      <c r="B190" s="57" t="s">
        <v>253</v>
      </c>
      <c r="C190" s="58" t="s">
        <v>502</v>
      </c>
      <c r="D190" s="59">
        <v>2833333.33</v>
      </c>
      <c r="E190" s="59">
        <v>2833333.33</v>
      </c>
      <c r="F190" s="60" t="s">
        <v>43</v>
      </c>
      <c r="G190" s="61"/>
    </row>
    <row r="191" spans="1:7">
      <c r="A191" s="56" t="s">
        <v>455</v>
      </c>
      <c r="B191" s="57" t="s">
        <v>253</v>
      </c>
      <c r="C191" s="58" t="s">
        <v>503</v>
      </c>
      <c r="D191" s="59">
        <v>2833333.33</v>
      </c>
      <c r="E191" s="59">
        <v>2833333.33</v>
      </c>
      <c r="F191" s="60" t="s">
        <v>43</v>
      </c>
      <c r="G191" s="61"/>
    </row>
    <row r="192" spans="1:7" ht="31.8">
      <c r="A192" s="56" t="s">
        <v>457</v>
      </c>
      <c r="B192" s="57" t="s">
        <v>253</v>
      </c>
      <c r="C192" s="58" t="s">
        <v>504</v>
      </c>
      <c r="D192" s="59" t="s">
        <v>43</v>
      </c>
      <c r="E192" s="59">
        <v>2833333.33</v>
      </c>
      <c r="F192" s="60" t="s">
        <v>43</v>
      </c>
      <c r="G192" s="61"/>
    </row>
    <row r="193" spans="1:7" ht="31.8">
      <c r="A193" s="56" t="s">
        <v>505</v>
      </c>
      <c r="B193" s="57" t="s">
        <v>253</v>
      </c>
      <c r="C193" s="58" t="s">
        <v>506</v>
      </c>
      <c r="D193" s="59">
        <v>520000</v>
      </c>
      <c r="E193" s="59" t="s">
        <v>43</v>
      </c>
      <c r="F193" s="60">
        <v>520000</v>
      </c>
      <c r="G193" s="61"/>
    </row>
    <row r="194" spans="1:7" ht="21.6">
      <c r="A194" s="56" t="s">
        <v>265</v>
      </c>
      <c r="B194" s="57" t="s">
        <v>253</v>
      </c>
      <c r="C194" s="58" t="s">
        <v>507</v>
      </c>
      <c r="D194" s="59">
        <v>520000</v>
      </c>
      <c r="E194" s="59" t="s">
        <v>43</v>
      </c>
      <c r="F194" s="60">
        <v>520000</v>
      </c>
      <c r="G194" s="61"/>
    </row>
    <row r="195" spans="1:7" ht="21.6">
      <c r="A195" s="56" t="s">
        <v>267</v>
      </c>
      <c r="B195" s="57" t="s">
        <v>253</v>
      </c>
      <c r="C195" s="58" t="s">
        <v>508</v>
      </c>
      <c r="D195" s="59">
        <v>520000</v>
      </c>
      <c r="E195" s="59" t="s">
        <v>43</v>
      </c>
      <c r="F195" s="60">
        <v>520000</v>
      </c>
      <c r="G195" s="61"/>
    </row>
    <row r="196" spans="1:7" ht="21.6">
      <c r="A196" s="56" t="s">
        <v>509</v>
      </c>
      <c r="B196" s="57" t="s">
        <v>253</v>
      </c>
      <c r="C196" s="58" t="s">
        <v>510</v>
      </c>
      <c r="D196" s="59">
        <v>178930</v>
      </c>
      <c r="E196" s="59">
        <v>178930</v>
      </c>
      <c r="F196" s="60" t="s">
        <v>43</v>
      </c>
      <c r="G196" s="61"/>
    </row>
    <row r="197" spans="1:7" ht="21.6">
      <c r="A197" s="56" t="s">
        <v>265</v>
      </c>
      <c r="B197" s="57" t="s">
        <v>253</v>
      </c>
      <c r="C197" s="58" t="s">
        <v>511</v>
      </c>
      <c r="D197" s="59">
        <v>178930</v>
      </c>
      <c r="E197" s="59">
        <v>178930</v>
      </c>
      <c r="F197" s="60" t="s">
        <v>43</v>
      </c>
      <c r="G197" s="61"/>
    </row>
    <row r="198" spans="1:7" ht="21.6">
      <c r="A198" s="56" t="s">
        <v>267</v>
      </c>
      <c r="B198" s="57" t="s">
        <v>253</v>
      </c>
      <c r="C198" s="58" t="s">
        <v>512</v>
      </c>
      <c r="D198" s="59">
        <v>178930</v>
      </c>
      <c r="E198" s="59">
        <v>178930</v>
      </c>
      <c r="F198" s="60" t="s">
        <v>43</v>
      </c>
      <c r="G198" s="61"/>
    </row>
    <row r="199" spans="1:7">
      <c r="A199" s="56" t="s">
        <v>271</v>
      </c>
      <c r="B199" s="57" t="s">
        <v>253</v>
      </c>
      <c r="C199" s="58" t="s">
        <v>513</v>
      </c>
      <c r="D199" s="59" t="s">
        <v>43</v>
      </c>
      <c r="E199" s="59">
        <v>178930</v>
      </c>
      <c r="F199" s="60" t="s">
        <v>43</v>
      </c>
      <c r="G199" s="61"/>
    </row>
    <row r="200" spans="1:7" ht="21.6">
      <c r="A200" s="56" t="s">
        <v>514</v>
      </c>
      <c r="B200" s="57" t="s">
        <v>253</v>
      </c>
      <c r="C200" s="58" t="s">
        <v>515</v>
      </c>
      <c r="D200" s="59">
        <v>267600</v>
      </c>
      <c r="E200" s="59">
        <v>267591.13</v>
      </c>
      <c r="F200" s="60">
        <v>8.8699999999999992</v>
      </c>
      <c r="G200" s="61"/>
    </row>
    <row r="201" spans="1:7" ht="21.6">
      <c r="A201" s="56" t="s">
        <v>265</v>
      </c>
      <c r="B201" s="57" t="s">
        <v>253</v>
      </c>
      <c r="C201" s="58" t="s">
        <v>516</v>
      </c>
      <c r="D201" s="59">
        <v>267600</v>
      </c>
      <c r="E201" s="59">
        <v>267591.13</v>
      </c>
      <c r="F201" s="60">
        <v>8.8699999999999992</v>
      </c>
      <c r="G201" s="61"/>
    </row>
    <row r="202" spans="1:7" ht="21.6">
      <c r="A202" s="56" t="s">
        <v>267</v>
      </c>
      <c r="B202" s="57" t="s">
        <v>253</v>
      </c>
      <c r="C202" s="58" t="s">
        <v>517</v>
      </c>
      <c r="D202" s="59">
        <v>267600</v>
      </c>
      <c r="E202" s="59">
        <v>267591.13</v>
      </c>
      <c r="F202" s="60">
        <v>8.8699999999999992</v>
      </c>
      <c r="G202" s="61"/>
    </row>
    <row r="203" spans="1:7">
      <c r="A203" s="56" t="s">
        <v>271</v>
      </c>
      <c r="B203" s="57" t="s">
        <v>253</v>
      </c>
      <c r="C203" s="58" t="s">
        <v>518</v>
      </c>
      <c r="D203" s="59" t="s">
        <v>43</v>
      </c>
      <c r="E203" s="59">
        <v>267591.13</v>
      </c>
      <c r="F203" s="60" t="s">
        <v>43</v>
      </c>
      <c r="G203" s="61"/>
    </row>
    <row r="204" spans="1:7" ht="21.6">
      <c r="A204" s="56" t="s">
        <v>519</v>
      </c>
      <c r="B204" s="57" t="s">
        <v>253</v>
      </c>
      <c r="C204" s="58" t="s">
        <v>520</v>
      </c>
      <c r="D204" s="59">
        <v>971663.92</v>
      </c>
      <c r="E204" s="59">
        <v>971663.92</v>
      </c>
      <c r="F204" s="60" t="s">
        <v>43</v>
      </c>
      <c r="G204" s="61"/>
    </row>
    <row r="205" spans="1:7" ht="21.6">
      <c r="A205" s="56" t="s">
        <v>265</v>
      </c>
      <c r="B205" s="57" t="s">
        <v>253</v>
      </c>
      <c r="C205" s="58" t="s">
        <v>521</v>
      </c>
      <c r="D205" s="59">
        <v>971663.92</v>
      </c>
      <c r="E205" s="59">
        <v>971663.92</v>
      </c>
      <c r="F205" s="60" t="s">
        <v>43</v>
      </c>
      <c r="G205" s="61"/>
    </row>
    <row r="206" spans="1:7" ht="21.6">
      <c r="A206" s="56" t="s">
        <v>267</v>
      </c>
      <c r="B206" s="57" t="s">
        <v>253</v>
      </c>
      <c r="C206" s="58" t="s">
        <v>522</v>
      </c>
      <c r="D206" s="59">
        <v>971663.92</v>
      </c>
      <c r="E206" s="59">
        <v>971663.92</v>
      </c>
      <c r="F206" s="60" t="s">
        <v>43</v>
      </c>
      <c r="G206" s="61"/>
    </row>
    <row r="207" spans="1:7">
      <c r="A207" s="56" t="s">
        <v>271</v>
      </c>
      <c r="B207" s="57" t="s">
        <v>253</v>
      </c>
      <c r="C207" s="58" t="s">
        <v>523</v>
      </c>
      <c r="D207" s="59" t="s">
        <v>43</v>
      </c>
      <c r="E207" s="59">
        <v>971663.92</v>
      </c>
      <c r="F207" s="60" t="s">
        <v>43</v>
      </c>
      <c r="G207" s="61"/>
    </row>
    <row r="208" spans="1:7">
      <c r="A208" s="56" t="s">
        <v>524</v>
      </c>
      <c r="B208" s="57" t="s">
        <v>253</v>
      </c>
      <c r="C208" s="58" t="s">
        <v>525</v>
      </c>
      <c r="D208" s="59">
        <v>2000000</v>
      </c>
      <c r="E208" s="59">
        <v>2000000</v>
      </c>
      <c r="F208" s="60" t="s">
        <v>43</v>
      </c>
      <c r="G208" s="61"/>
    </row>
    <row r="209" spans="1:7" ht="21.6">
      <c r="A209" s="56" t="s">
        <v>265</v>
      </c>
      <c r="B209" s="57" t="s">
        <v>253</v>
      </c>
      <c r="C209" s="58" t="s">
        <v>526</v>
      </c>
      <c r="D209" s="59">
        <v>2000000</v>
      </c>
      <c r="E209" s="59">
        <v>2000000</v>
      </c>
      <c r="F209" s="60" t="s">
        <v>43</v>
      </c>
      <c r="G209" s="61"/>
    </row>
    <row r="210" spans="1:7" ht="21.6">
      <c r="A210" s="56" t="s">
        <v>267</v>
      </c>
      <c r="B210" s="57" t="s">
        <v>253</v>
      </c>
      <c r="C210" s="58" t="s">
        <v>527</v>
      </c>
      <c r="D210" s="59">
        <v>2000000</v>
      </c>
      <c r="E210" s="59">
        <v>2000000</v>
      </c>
      <c r="F210" s="60" t="s">
        <v>43</v>
      </c>
      <c r="G210" s="61"/>
    </row>
    <row r="211" spans="1:7">
      <c r="A211" s="56" t="s">
        <v>271</v>
      </c>
      <c r="B211" s="57" t="s">
        <v>253</v>
      </c>
      <c r="C211" s="58" t="s">
        <v>528</v>
      </c>
      <c r="D211" s="59" t="s">
        <v>43</v>
      </c>
      <c r="E211" s="59">
        <v>2000000</v>
      </c>
      <c r="F211" s="60" t="s">
        <v>43</v>
      </c>
      <c r="G211" s="61"/>
    </row>
    <row r="212" spans="1:7" ht="21.6">
      <c r="A212" s="56" t="s">
        <v>529</v>
      </c>
      <c r="B212" s="57" t="s">
        <v>253</v>
      </c>
      <c r="C212" s="58" t="s">
        <v>530</v>
      </c>
      <c r="D212" s="59">
        <v>350000</v>
      </c>
      <c r="E212" s="59">
        <v>350000</v>
      </c>
      <c r="F212" s="60" t="s">
        <v>43</v>
      </c>
      <c r="G212" s="61"/>
    </row>
    <row r="213" spans="1:7" ht="21.6">
      <c r="A213" s="56" t="s">
        <v>265</v>
      </c>
      <c r="B213" s="57" t="s">
        <v>253</v>
      </c>
      <c r="C213" s="58" t="s">
        <v>531</v>
      </c>
      <c r="D213" s="59">
        <v>350000</v>
      </c>
      <c r="E213" s="59">
        <v>350000</v>
      </c>
      <c r="F213" s="60" t="s">
        <v>43</v>
      </c>
      <c r="G213" s="61"/>
    </row>
    <row r="214" spans="1:7" ht="21.6">
      <c r="A214" s="56" t="s">
        <v>267</v>
      </c>
      <c r="B214" s="57" t="s">
        <v>253</v>
      </c>
      <c r="C214" s="58" t="s">
        <v>532</v>
      </c>
      <c r="D214" s="59">
        <v>350000</v>
      </c>
      <c r="E214" s="59">
        <v>350000</v>
      </c>
      <c r="F214" s="60" t="s">
        <v>43</v>
      </c>
      <c r="G214" s="61"/>
    </row>
    <row r="215" spans="1:7">
      <c r="A215" s="56" t="s">
        <v>271</v>
      </c>
      <c r="B215" s="57" t="s">
        <v>253</v>
      </c>
      <c r="C215" s="58" t="s">
        <v>533</v>
      </c>
      <c r="D215" s="59" t="s">
        <v>43</v>
      </c>
      <c r="E215" s="59">
        <v>350000</v>
      </c>
      <c r="F215" s="60" t="s">
        <v>43</v>
      </c>
      <c r="G215" s="61"/>
    </row>
    <row r="216" spans="1:7" ht="21.6">
      <c r="A216" s="56" t="s">
        <v>534</v>
      </c>
      <c r="B216" s="57" t="s">
        <v>253</v>
      </c>
      <c r="C216" s="58" t="s">
        <v>535</v>
      </c>
      <c r="D216" s="59">
        <v>4278110.41</v>
      </c>
      <c r="E216" s="59">
        <v>2682203.59</v>
      </c>
      <c r="F216" s="60">
        <v>1595906.82</v>
      </c>
      <c r="G216" s="61"/>
    </row>
    <row r="217" spans="1:7" ht="21.6">
      <c r="A217" s="56" t="s">
        <v>265</v>
      </c>
      <c r="B217" s="57" t="s">
        <v>253</v>
      </c>
      <c r="C217" s="58" t="s">
        <v>536</v>
      </c>
      <c r="D217" s="59">
        <v>3761878</v>
      </c>
      <c r="E217" s="59">
        <v>2165971.1800000002</v>
      </c>
      <c r="F217" s="60">
        <v>1595906.82</v>
      </c>
      <c r="G217" s="61"/>
    </row>
    <row r="218" spans="1:7" ht="21.6">
      <c r="A218" s="56" t="s">
        <v>267</v>
      </c>
      <c r="B218" s="57" t="s">
        <v>253</v>
      </c>
      <c r="C218" s="58" t="s">
        <v>537</v>
      </c>
      <c r="D218" s="59">
        <v>3761878</v>
      </c>
      <c r="E218" s="59">
        <v>2165971.1800000002</v>
      </c>
      <c r="F218" s="60">
        <v>1595906.82</v>
      </c>
      <c r="G218" s="61"/>
    </row>
    <row r="219" spans="1:7">
      <c r="A219" s="56" t="s">
        <v>271</v>
      </c>
      <c r="B219" s="57" t="s">
        <v>253</v>
      </c>
      <c r="C219" s="58" t="s">
        <v>538</v>
      </c>
      <c r="D219" s="59" t="s">
        <v>43</v>
      </c>
      <c r="E219" s="59">
        <v>222250</v>
      </c>
      <c r="F219" s="60" t="s">
        <v>43</v>
      </c>
      <c r="G219" s="61"/>
    </row>
    <row r="220" spans="1:7">
      <c r="A220" s="56" t="s">
        <v>273</v>
      </c>
      <c r="B220" s="57" t="s">
        <v>253</v>
      </c>
      <c r="C220" s="58" t="s">
        <v>539</v>
      </c>
      <c r="D220" s="59" t="s">
        <v>43</v>
      </c>
      <c r="E220" s="59">
        <v>1943721.18</v>
      </c>
      <c r="F220" s="60" t="s">
        <v>43</v>
      </c>
      <c r="G220" s="61"/>
    </row>
    <row r="221" spans="1:7">
      <c r="A221" s="56" t="s">
        <v>275</v>
      </c>
      <c r="B221" s="57" t="s">
        <v>253</v>
      </c>
      <c r="C221" s="58" t="s">
        <v>540</v>
      </c>
      <c r="D221" s="59">
        <v>516232.41</v>
      </c>
      <c r="E221" s="59">
        <v>516232.41</v>
      </c>
      <c r="F221" s="60" t="s">
        <v>43</v>
      </c>
      <c r="G221" s="61"/>
    </row>
    <row r="222" spans="1:7">
      <c r="A222" s="56" t="s">
        <v>374</v>
      </c>
      <c r="B222" s="57" t="s">
        <v>253</v>
      </c>
      <c r="C222" s="58" t="s">
        <v>541</v>
      </c>
      <c r="D222" s="59">
        <v>388335.02</v>
      </c>
      <c r="E222" s="59">
        <v>388335.02</v>
      </c>
      <c r="F222" s="60" t="s">
        <v>43</v>
      </c>
      <c r="G222" s="61"/>
    </row>
    <row r="223" spans="1:7" ht="21.6">
      <c r="A223" s="56" t="s">
        <v>376</v>
      </c>
      <c r="B223" s="57" t="s">
        <v>253</v>
      </c>
      <c r="C223" s="58" t="s">
        <v>542</v>
      </c>
      <c r="D223" s="59" t="s">
        <v>43</v>
      </c>
      <c r="E223" s="59">
        <v>388335.02</v>
      </c>
      <c r="F223" s="60" t="s">
        <v>43</v>
      </c>
      <c r="G223" s="61"/>
    </row>
    <row r="224" spans="1:7">
      <c r="A224" s="56" t="s">
        <v>277</v>
      </c>
      <c r="B224" s="57" t="s">
        <v>253</v>
      </c>
      <c r="C224" s="58" t="s">
        <v>543</v>
      </c>
      <c r="D224" s="59">
        <v>127897.39</v>
      </c>
      <c r="E224" s="59">
        <v>127897.39</v>
      </c>
      <c r="F224" s="60" t="s">
        <v>43</v>
      </c>
      <c r="G224" s="61"/>
    </row>
    <row r="225" spans="1:7">
      <c r="A225" s="56" t="s">
        <v>281</v>
      </c>
      <c r="B225" s="57" t="s">
        <v>253</v>
      </c>
      <c r="C225" s="58" t="s">
        <v>544</v>
      </c>
      <c r="D225" s="59" t="s">
        <v>43</v>
      </c>
      <c r="E225" s="59">
        <v>127897.39</v>
      </c>
      <c r="F225" s="60" t="s">
        <v>43</v>
      </c>
      <c r="G225" s="61"/>
    </row>
    <row r="226" spans="1:7" ht="31.8">
      <c r="A226" s="56" t="s">
        <v>545</v>
      </c>
      <c r="B226" s="57" t="s">
        <v>253</v>
      </c>
      <c r="C226" s="58" t="s">
        <v>546</v>
      </c>
      <c r="D226" s="59">
        <v>184175</v>
      </c>
      <c r="E226" s="59">
        <v>184175</v>
      </c>
      <c r="F226" s="60" t="s">
        <v>43</v>
      </c>
      <c r="G226" s="61"/>
    </row>
    <row r="227" spans="1:7">
      <c r="A227" s="56" t="s">
        <v>275</v>
      </c>
      <c r="B227" s="57" t="s">
        <v>253</v>
      </c>
      <c r="C227" s="58" t="s">
        <v>547</v>
      </c>
      <c r="D227" s="59">
        <v>184175</v>
      </c>
      <c r="E227" s="59">
        <v>184175</v>
      </c>
      <c r="F227" s="60" t="s">
        <v>43</v>
      </c>
      <c r="G227" s="61"/>
    </row>
    <row r="228" spans="1:7" ht="31.8">
      <c r="A228" s="56" t="s">
        <v>432</v>
      </c>
      <c r="B228" s="57" t="s">
        <v>253</v>
      </c>
      <c r="C228" s="58" t="s">
        <v>548</v>
      </c>
      <c r="D228" s="59">
        <v>184175</v>
      </c>
      <c r="E228" s="59">
        <v>184175</v>
      </c>
      <c r="F228" s="60" t="s">
        <v>43</v>
      </c>
      <c r="G228" s="61"/>
    </row>
    <row r="229" spans="1:7" ht="42">
      <c r="A229" s="56" t="s">
        <v>434</v>
      </c>
      <c r="B229" s="57" t="s">
        <v>253</v>
      </c>
      <c r="C229" s="58" t="s">
        <v>549</v>
      </c>
      <c r="D229" s="59" t="s">
        <v>43</v>
      </c>
      <c r="E229" s="59">
        <v>184175</v>
      </c>
      <c r="F229" s="60" t="s">
        <v>43</v>
      </c>
      <c r="G229" s="61"/>
    </row>
    <row r="230" spans="1:7" ht="52.2">
      <c r="A230" s="56" t="s">
        <v>550</v>
      </c>
      <c r="B230" s="57" t="s">
        <v>253</v>
      </c>
      <c r="C230" s="58" t="s">
        <v>551</v>
      </c>
      <c r="D230" s="59">
        <v>2551000</v>
      </c>
      <c r="E230" s="59">
        <v>2551000</v>
      </c>
      <c r="F230" s="60" t="s">
        <v>43</v>
      </c>
      <c r="G230" s="61"/>
    </row>
    <row r="231" spans="1:7" ht="21.6">
      <c r="A231" s="56" t="s">
        <v>265</v>
      </c>
      <c r="B231" s="57" t="s">
        <v>253</v>
      </c>
      <c r="C231" s="58" t="s">
        <v>552</v>
      </c>
      <c r="D231" s="59">
        <v>2551000</v>
      </c>
      <c r="E231" s="59">
        <v>2551000</v>
      </c>
      <c r="F231" s="60" t="s">
        <v>43</v>
      </c>
      <c r="G231" s="61"/>
    </row>
    <row r="232" spans="1:7" ht="21.6">
      <c r="A232" s="56" t="s">
        <v>267</v>
      </c>
      <c r="B232" s="57" t="s">
        <v>253</v>
      </c>
      <c r="C232" s="58" t="s">
        <v>553</v>
      </c>
      <c r="D232" s="59">
        <v>2551000</v>
      </c>
      <c r="E232" s="59">
        <v>2551000</v>
      </c>
      <c r="F232" s="60" t="s">
        <v>43</v>
      </c>
      <c r="G232" s="61"/>
    </row>
    <row r="233" spans="1:7">
      <c r="A233" s="56" t="s">
        <v>271</v>
      </c>
      <c r="B233" s="57" t="s">
        <v>253</v>
      </c>
      <c r="C233" s="58" t="s">
        <v>554</v>
      </c>
      <c r="D233" s="59" t="s">
        <v>43</v>
      </c>
      <c r="E233" s="59">
        <v>2551000</v>
      </c>
      <c r="F233" s="60" t="s">
        <v>43</v>
      </c>
      <c r="G233" s="61"/>
    </row>
    <row r="234" spans="1:7" ht="21.6">
      <c r="A234" s="56" t="s">
        <v>555</v>
      </c>
      <c r="B234" s="57" t="s">
        <v>253</v>
      </c>
      <c r="C234" s="58" t="s">
        <v>556</v>
      </c>
      <c r="D234" s="59">
        <v>1052631.58</v>
      </c>
      <c r="E234" s="59">
        <v>1052631.58</v>
      </c>
      <c r="F234" s="60" t="s">
        <v>43</v>
      </c>
      <c r="G234" s="61"/>
    </row>
    <row r="235" spans="1:7" ht="21.6">
      <c r="A235" s="56" t="s">
        <v>265</v>
      </c>
      <c r="B235" s="57" t="s">
        <v>253</v>
      </c>
      <c r="C235" s="58" t="s">
        <v>557</v>
      </c>
      <c r="D235" s="59">
        <v>1052631.58</v>
      </c>
      <c r="E235" s="59">
        <v>1052631.58</v>
      </c>
      <c r="F235" s="60" t="s">
        <v>43</v>
      </c>
      <c r="G235" s="61"/>
    </row>
    <row r="236" spans="1:7" ht="21.6">
      <c r="A236" s="56" t="s">
        <v>267</v>
      </c>
      <c r="B236" s="57" t="s">
        <v>253</v>
      </c>
      <c r="C236" s="58" t="s">
        <v>558</v>
      </c>
      <c r="D236" s="59">
        <v>1052631.58</v>
      </c>
      <c r="E236" s="59">
        <v>1052631.58</v>
      </c>
      <c r="F236" s="60" t="s">
        <v>43</v>
      </c>
      <c r="G236" s="61"/>
    </row>
    <row r="237" spans="1:7">
      <c r="A237" s="56" t="s">
        <v>271</v>
      </c>
      <c r="B237" s="57" t="s">
        <v>253</v>
      </c>
      <c r="C237" s="58" t="s">
        <v>559</v>
      </c>
      <c r="D237" s="59" t="s">
        <v>43</v>
      </c>
      <c r="E237" s="59">
        <v>1052631.58</v>
      </c>
      <c r="F237" s="60" t="s">
        <v>43</v>
      </c>
      <c r="G237" s="61"/>
    </row>
    <row r="238" spans="1:7" ht="21.6">
      <c r="A238" s="56" t="s">
        <v>560</v>
      </c>
      <c r="B238" s="57" t="s">
        <v>253</v>
      </c>
      <c r="C238" s="58" t="s">
        <v>561</v>
      </c>
      <c r="D238" s="59">
        <v>20224719.109999999</v>
      </c>
      <c r="E238" s="59">
        <v>20224719.109999999</v>
      </c>
      <c r="F238" s="60" t="s">
        <v>43</v>
      </c>
      <c r="G238" s="61"/>
    </row>
    <row r="239" spans="1:7" ht="21.6">
      <c r="A239" s="56" t="s">
        <v>318</v>
      </c>
      <c r="B239" s="57" t="s">
        <v>253</v>
      </c>
      <c r="C239" s="58" t="s">
        <v>562</v>
      </c>
      <c r="D239" s="59">
        <v>20224719.109999999</v>
      </c>
      <c r="E239" s="59">
        <v>20224719.109999999</v>
      </c>
      <c r="F239" s="60" t="s">
        <v>43</v>
      </c>
      <c r="G239" s="61"/>
    </row>
    <row r="240" spans="1:7">
      <c r="A240" s="56" t="s">
        <v>320</v>
      </c>
      <c r="B240" s="57" t="s">
        <v>253</v>
      </c>
      <c r="C240" s="58" t="s">
        <v>563</v>
      </c>
      <c r="D240" s="59">
        <v>20224719.109999999</v>
      </c>
      <c r="E240" s="59">
        <v>20224719.109999999</v>
      </c>
      <c r="F240" s="60" t="s">
        <v>43</v>
      </c>
      <c r="G240" s="61"/>
    </row>
    <row r="241" spans="1:7">
      <c r="A241" s="56" t="s">
        <v>322</v>
      </c>
      <c r="B241" s="57" t="s">
        <v>253</v>
      </c>
      <c r="C241" s="58" t="s">
        <v>564</v>
      </c>
      <c r="D241" s="59" t="s">
        <v>43</v>
      </c>
      <c r="E241" s="59">
        <v>20224719.109999999</v>
      </c>
      <c r="F241" s="60" t="s">
        <v>43</v>
      </c>
      <c r="G241" s="61"/>
    </row>
    <row r="242" spans="1:7" ht="21.6">
      <c r="A242" s="56" t="s">
        <v>565</v>
      </c>
      <c r="B242" s="57" t="s">
        <v>253</v>
      </c>
      <c r="C242" s="58" t="s">
        <v>566</v>
      </c>
      <c r="D242" s="59">
        <v>11235955.060000001</v>
      </c>
      <c r="E242" s="59">
        <v>11235955.060000001</v>
      </c>
      <c r="F242" s="60" t="s">
        <v>43</v>
      </c>
      <c r="G242" s="61"/>
    </row>
    <row r="243" spans="1:7" ht="21.6">
      <c r="A243" s="56" t="s">
        <v>265</v>
      </c>
      <c r="B243" s="57" t="s">
        <v>253</v>
      </c>
      <c r="C243" s="58" t="s">
        <v>567</v>
      </c>
      <c r="D243" s="59">
        <v>11235955.060000001</v>
      </c>
      <c r="E243" s="59">
        <v>11235955.060000001</v>
      </c>
      <c r="F243" s="60" t="s">
        <v>43</v>
      </c>
      <c r="G243" s="61"/>
    </row>
    <row r="244" spans="1:7" ht="21.6">
      <c r="A244" s="56" t="s">
        <v>267</v>
      </c>
      <c r="B244" s="57" t="s">
        <v>253</v>
      </c>
      <c r="C244" s="58" t="s">
        <v>568</v>
      </c>
      <c r="D244" s="59">
        <v>11235955.060000001</v>
      </c>
      <c r="E244" s="59">
        <v>11235955.060000001</v>
      </c>
      <c r="F244" s="60" t="s">
        <v>43</v>
      </c>
      <c r="G244" s="61"/>
    </row>
    <row r="245" spans="1:7">
      <c r="A245" s="56" t="s">
        <v>271</v>
      </c>
      <c r="B245" s="57" t="s">
        <v>253</v>
      </c>
      <c r="C245" s="58" t="s">
        <v>569</v>
      </c>
      <c r="D245" s="59" t="s">
        <v>43</v>
      </c>
      <c r="E245" s="59">
        <v>11235955.060000001</v>
      </c>
      <c r="F245" s="60" t="s">
        <v>43</v>
      </c>
      <c r="G245" s="61"/>
    </row>
    <row r="246" spans="1:7" ht="21.6">
      <c r="A246" s="56" t="s">
        <v>570</v>
      </c>
      <c r="B246" s="57" t="s">
        <v>253</v>
      </c>
      <c r="C246" s="58" t="s">
        <v>571</v>
      </c>
      <c r="D246" s="59">
        <v>26250</v>
      </c>
      <c r="E246" s="59">
        <v>26250</v>
      </c>
      <c r="F246" s="60" t="s">
        <v>43</v>
      </c>
      <c r="G246" s="61"/>
    </row>
    <row r="247" spans="1:7" ht="21.6">
      <c r="A247" s="56" t="s">
        <v>265</v>
      </c>
      <c r="B247" s="57" t="s">
        <v>253</v>
      </c>
      <c r="C247" s="58" t="s">
        <v>572</v>
      </c>
      <c r="D247" s="59">
        <v>26250</v>
      </c>
      <c r="E247" s="59">
        <v>26250</v>
      </c>
      <c r="F247" s="60" t="s">
        <v>43</v>
      </c>
      <c r="G247" s="61"/>
    </row>
    <row r="248" spans="1:7" ht="21.6">
      <c r="A248" s="56" t="s">
        <v>267</v>
      </c>
      <c r="B248" s="57" t="s">
        <v>253</v>
      </c>
      <c r="C248" s="58" t="s">
        <v>573</v>
      </c>
      <c r="D248" s="59">
        <v>26250</v>
      </c>
      <c r="E248" s="59">
        <v>26250</v>
      </c>
      <c r="F248" s="60" t="s">
        <v>43</v>
      </c>
      <c r="G248" s="61"/>
    </row>
    <row r="249" spans="1:7">
      <c r="A249" s="56" t="s">
        <v>271</v>
      </c>
      <c r="B249" s="57" t="s">
        <v>253</v>
      </c>
      <c r="C249" s="58" t="s">
        <v>574</v>
      </c>
      <c r="D249" s="59" t="s">
        <v>43</v>
      </c>
      <c r="E249" s="59">
        <v>26250</v>
      </c>
      <c r="F249" s="60" t="s">
        <v>43</v>
      </c>
      <c r="G249" s="61"/>
    </row>
    <row r="250" spans="1:7">
      <c r="A250" s="56" t="s">
        <v>575</v>
      </c>
      <c r="B250" s="57" t="s">
        <v>253</v>
      </c>
      <c r="C250" s="58" t="s">
        <v>576</v>
      </c>
      <c r="D250" s="59">
        <v>550000</v>
      </c>
      <c r="E250" s="59">
        <v>198183.33</v>
      </c>
      <c r="F250" s="60">
        <v>351816.67</v>
      </c>
      <c r="G250" s="61"/>
    </row>
    <row r="251" spans="1:7" ht="21.6">
      <c r="A251" s="56" t="s">
        <v>265</v>
      </c>
      <c r="B251" s="57" t="s">
        <v>253</v>
      </c>
      <c r="C251" s="58" t="s">
        <v>577</v>
      </c>
      <c r="D251" s="59">
        <v>550000</v>
      </c>
      <c r="E251" s="59">
        <v>198183.33</v>
      </c>
      <c r="F251" s="60">
        <v>351816.67</v>
      </c>
      <c r="G251" s="61"/>
    </row>
    <row r="252" spans="1:7" ht="21.6">
      <c r="A252" s="56" t="s">
        <v>267</v>
      </c>
      <c r="B252" s="57" t="s">
        <v>253</v>
      </c>
      <c r="C252" s="58" t="s">
        <v>578</v>
      </c>
      <c r="D252" s="59">
        <v>550000</v>
      </c>
      <c r="E252" s="59">
        <v>198183.33</v>
      </c>
      <c r="F252" s="60">
        <v>351816.67</v>
      </c>
      <c r="G252" s="61"/>
    </row>
    <row r="253" spans="1:7">
      <c r="A253" s="56" t="s">
        <v>271</v>
      </c>
      <c r="B253" s="57" t="s">
        <v>253</v>
      </c>
      <c r="C253" s="58" t="s">
        <v>579</v>
      </c>
      <c r="D253" s="59" t="s">
        <v>43</v>
      </c>
      <c r="E253" s="59">
        <v>198183.33</v>
      </c>
      <c r="F253" s="60" t="s">
        <v>43</v>
      </c>
      <c r="G253" s="61"/>
    </row>
    <row r="254" spans="1:7" ht="21.6">
      <c r="A254" s="56" t="s">
        <v>580</v>
      </c>
      <c r="B254" s="57" t="s">
        <v>253</v>
      </c>
      <c r="C254" s="58" t="s">
        <v>581</v>
      </c>
      <c r="D254" s="59">
        <v>362800</v>
      </c>
      <c r="E254" s="59">
        <v>362800</v>
      </c>
      <c r="F254" s="60" t="s">
        <v>43</v>
      </c>
      <c r="G254" s="61"/>
    </row>
    <row r="255" spans="1:7" ht="21.6">
      <c r="A255" s="56" t="s">
        <v>265</v>
      </c>
      <c r="B255" s="57" t="s">
        <v>253</v>
      </c>
      <c r="C255" s="58" t="s">
        <v>582</v>
      </c>
      <c r="D255" s="59">
        <v>317700</v>
      </c>
      <c r="E255" s="59">
        <v>317700</v>
      </c>
      <c r="F255" s="60" t="s">
        <v>43</v>
      </c>
      <c r="G255" s="61"/>
    </row>
    <row r="256" spans="1:7" ht="21.6">
      <c r="A256" s="56" t="s">
        <v>267</v>
      </c>
      <c r="B256" s="57" t="s">
        <v>253</v>
      </c>
      <c r="C256" s="58" t="s">
        <v>583</v>
      </c>
      <c r="D256" s="59">
        <v>317700</v>
      </c>
      <c r="E256" s="59">
        <v>317700</v>
      </c>
      <c r="F256" s="60" t="s">
        <v>43</v>
      </c>
      <c r="G256" s="61"/>
    </row>
    <row r="257" spans="1:7">
      <c r="A257" s="56" t="s">
        <v>271</v>
      </c>
      <c r="B257" s="57" t="s">
        <v>253</v>
      </c>
      <c r="C257" s="58" t="s">
        <v>584</v>
      </c>
      <c r="D257" s="59" t="s">
        <v>43</v>
      </c>
      <c r="E257" s="59">
        <v>317700</v>
      </c>
      <c r="F257" s="60" t="s">
        <v>43</v>
      </c>
      <c r="G257" s="61"/>
    </row>
    <row r="258" spans="1:7" ht="21.6">
      <c r="A258" s="56" t="s">
        <v>318</v>
      </c>
      <c r="B258" s="57" t="s">
        <v>253</v>
      </c>
      <c r="C258" s="58" t="s">
        <v>585</v>
      </c>
      <c r="D258" s="59">
        <v>45100</v>
      </c>
      <c r="E258" s="59">
        <v>45100</v>
      </c>
      <c r="F258" s="60" t="s">
        <v>43</v>
      </c>
      <c r="G258" s="61"/>
    </row>
    <row r="259" spans="1:7">
      <c r="A259" s="56" t="s">
        <v>320</v>
      </c>
      <c r="B259" s="57" t="s">
        <v>253</v>
      </c>
      <c r="C259" s="58" t="s">
        <v>586</v>
      </c>
      <c r="D259" s="59">
        <v>45100</v>
      </c>
      <c r="E259" s="59">
        <v>45100</v>
      </c>
      <c r="F259" s="60" t="s">
        <v>43</v>
      </c>
      <c r="G259" s="61"/>
    </row>
    <row r="260" spans="1:7">
      <c r="A260" s="56" t="s">
        <v>322</v>
      </c>
      <c r="B260" s="57" t="s">
        <v>253</v>
      </c>
      <c r="C260" s="58" t="s">
        <v>587</v>
      </c>
      <c r="D260" s="59" t="s">
        <v>43</v>
      </c>
      <c r="E260" s="59">
        <v>45100</v>
      </c>
      <c r="F260" s="60" t="s">
        <v>43</v>
      </c>
      <c r="G260" s="61"/>
    </row>
    <row r="261" spans="1:7" ht="21.6">
      <c r="A261" s="56" t="s">
        <v>588</v>
      </c>
      <c r="B261" s="57" t="s">
        <v>253</v>
      </c>
      <c r="C261" s="58" t="s">
        <v>589</v>
      </c>
      <c r="D261" s="59">
        <v>18220000</v>
      </c>
      <c r="E261" s="59">
        <v>17135000</v>
      </c>
      <c r="F261" s="60">
        <v>1085000</v>
      </c>
      <c r="G261" s="61"/>
    </row>
    <row r="262" spans="1:7" ht="21.6">
      <c r="A262" s="56" t="s">
        <v>318</v>
      </c>
      <c r="B262" s="57" t="s">
        <v>253</v>
      </c>
      <c r="C262" s="58" t="s">
        <v>590</v>
      </c>
      <c r="D262" s="59">
        <v>18220000</v>
      </c>
      <c r="E262" s="59">
        <v>17135000</v>
      </c>
      <c r="F262" s="60">
        <v>1085000</v>
      </c>
      <c r="G262" s="61"/>
    </row>
    <row r="263" spans="1:7">
      <c r="A263" s="56" t="s">
        <v>320</v>
      </c>
      <c r="B263" s="57" t="s">
        <v>253</v>
      </c>
      <c r="C263" s="58" t="s">
        <v>591</v>
      </c>
      <c r="D263" s="59">
        <v>18220000</v>
      </c>
      <c r="E263" s="59">
        <v>17135000</v>
      </c>
      <c r="F263" s="60">
        <v>1085000</v>
      </c>
      <c r="G263" s="61"/>
    </row>
    <row r="264" spans="1:7" ht="42">
      <c r="A264" s="56" t="s">
        <v>592</v>
      </c>
      <c r="B264" s="57" t="s">
        <v>253</v>
      </c>
      <c r="C264" s="58" t="s">
        <v>593</v>
      </c>
      <c r="D264" s="59" t="s">
        <v>43</v>
      </c>
      <c r="E264" s="59">
        <v>17135000</v>
      </c>
      <c r="F264" s="60" t="s">
        <v>43</v>
      </c>
      <c r="G264" s="61"/>
    </row>
    <row r="265" spans="1:7">
      <c r="A265" s="56" t="s">
        <v>594</v>
      </c>
      <c r="B265" s="57" t="s">
        <v>253</v>
      </c>
      <c r="C265" s="58" t="s">
        <v>595</v>
      </c>
      <c r="D265" s="59">
        <v>3670925.94</v>
      </c>
      <c r="E265" s="59">
        <v>3394749.38</v>
      </c>
      <c r="F265" s="60">
        <v>276176.56</v>
      </c>
      <c r="G265" s="61"/>
    </row>
    <row r="266" spans="1:7" ht="21.6">
      <c r="A266" s="56" t="s">
        <v>265</v>
      </c>
      <c r="B266" s="57" t="s">
        <v>253</v>
      </c>
      <c r="C266" s="58" t="s">
        <v>596</v>
      </c>
      <c r="D266" s="59">
        <v>2945807.41</v>
      </c>
      <c r="E266" s="59">
        <v>2669630.85</v>
      </c>
      <c r="F266" s="60">
        <v>276176.56</v>
      </c>
      <c r="G266" s="61"/>
    </row>
    <row r="267" spans="1:7" ht="21.6">
      <c r="A267" s="56" t="s">
        <v>267</v>
      </c>
      <c r="B267" s="57" t="s">
        <v>253</v>
      </c>
      <c r="C267" s="58" t="s">
        <v>597</v>
      </c>
      <c r="D267" s="59">
        <v>2945807.41</v>
      </c>
      <c r="E267" s="59">
        <v>2669630.85</v>
      </c>
      <c r="F267" s="60">
        <v>276176.56</v>
      </c>
      <c r="G267" s="61"/>
    </row>
    <row r="268" spans="1:7">
      <c r="A268" s="56" t="s">
        <v>271</v>
      </c>
      <c r="B268" s="57" t="s">
        <v>253</v>
      </c>
      <c r="C268" s="58" t="s">
        <v>598</v>
      </c>
      <c r="D268" s="59" t="s">
        <v>43</v>
      </c>
      <c r="E268" s="59">
        <v>2669630.85</v>
      </c>
      <c r="F268" s="60" t="s">
        <v>43</v>
      </c>
      <c r="G268" s="61"/>
    </row>
    <row r="269" spans="1:7">
      <c r="A269" s="56" t="s">
        <v>275</v>
      </c>
      <c r="B269" s="57" t="s">
        <v>253</v>
      </c>
      <c r="C269" s="58" t="s">
        <v>599</v>
      </c>
      <c r="D269" s="59">
        <v>725118.53</v>
      </c>
      <c r="E269" s="59">
        <v>725118.53</v>
      </c>
      <c r="F269" s="60" t="s">
        <v>43</v>
      </c>
      <c r="G269" s="61"/>
    </row>
    <row r="270" spans="1:7">
      <c r="A270" s="56" t="s">
        <v>374</v>
      </c>
      <c r="B270" s="57" t="s">
        <v>253</v>
      </c>
      <c r="C270" s="58" t="s">
        <v>600</v>
      </c>
      <c r="D270" s="59">
        <v>724657.26</v>
      </c>
      <c r="E270" s="59">
        <v>724657.26</v>
      </c>
      <c r="F270" s="60" t="s">
        <v>43</v>
      </c>
      <c r="G270" s="61"/>
    </row>
    <row r="271" spans="1:7" ht="21.6">
      <c r="A271" s="56" t="s">
        <v>376</v>
      </c>
      <c r="B271" s="57" t="s">
        <v>253</v>
      </c>
      <c r="C271" s="58" t="s">
        <v>601</v>
      </c>
      <c r="D271" s="59" t="s">
        <v>43</v>
      </c>
      <c r="E271" s="59">
        <v>724657.26</v>
      </c>
      <c r="F271" s="60" t="s">
        <v>43</v>
      </c>
      <c r="G271" s="61"/>
    </row>
    <row r="272" spans="1:7">
      <c r="A272" s="56" t="s">
        <v>277</v>
      </c>
      <c r="B272" s="57" t="s">
        <v>253</v>
      </c>
      <c r="C272" s="58" t="s">
        <v>602</v>
      </c>
      <c r="D272" s="59">
        <v>461.27</v>
      </c>
      <c r="E272" s="59">
        <v>461.27</v>
      </c>
      <c r="F272" s="60" t="s">
        <v>43</v>
      </c>
      <c r="G272" s="61"/>
    </row>
    <row r="273" spans="1:7">
      <c r="A273" s="56" t="s">
        <v>281</v>
      </c>
      <c r="B273" s="57" t="s">
        <v>253</v>
      </c>
      <c r="C273" s="58" t="s">
        <v>603</v>
      </c>
      <c r="D273" s="59" t="s">
        <v>43</v>
      </c>
      <c r="E273" s="59">
        <v>461.27</v>
      </c>
      <c r="F273" s="60" t="s">
        <v>43</v>
      </c>
      <c r="G273" s="61"/>
    </row>
    <row r="274" spans="1:7">
      <c r="A274" s="56" t="s">
        <v>604</v>
      </c>
      <c r="B274" s="57" t="s">
        <v>253</v>
      </c>
      <c r="C274" s="58" t="s">
        <v>605</v>
      </c>
      <c r="D274" s="59">
        <v>6841026.54</v>
      </c>
      <c r="E274" s="59">
        <v>6173521.1299999999</v>
      </c>
      <c r="F274" s="60">
        <v>667505.41</v>
      </c>
      <c r="G274" s="61"/>
    </row>
    <row r="275" spans="1:7" ht="21.6">
      <c r="A275" s="56" t="s">
        <v>265</v>
      </c>
      <c r="B275" s="57" t="s">
        <v>253</v>
      </c>
      <c r="C275" s="58" t="s">
        <v>606</v>
      </c>
      <c r="D275" s="59">
        <v>6816026.54</v>
      </c>
      <c r="E275" s="59">
        <v>6148521.1299999999</v>
      </c>
      <c r="F275" s="60">
        <v>667505.41</v>
      </c>
      <c r="G275" s="61"/>
    </row>
    <row r="276" spans="1:7" ht="21.6">
      <c r="A276" s="56" t="s">
        <v>267</v>
      </c>
      <c r="B276" s="57" t="s">
        <v>253</v>
      </c>
      <c r="C276" s="58" t="s">
        <v>607</v>
      </c>
      <c r="D276" s="59">
        <v>6816026.54</v>
      </c>
      <c r="E276" s="59">
        <v>6148521.1299999999</v>
      </c>
      <c r="F276" s="60">
        <v>667505.41</v>
      </c>
      <c r="G276" s="61"/>
    </row>
    <row r="277" spans="1:7">
      <c r="A277" s="56" t="s">
        <v>273</v>
      </c>
      <c r="B277" s="57" t="s">
        <v>253</v>
      </c>
      <c r="C277" s="58" t="s">
        <v>608</v>
      </c>
      <c r="D277" s="59" t="s">
        <v>43</v>
      </c>
      <c r="E277" s="59">
        <v>6148521.1299999999</v>
      </c>
      <c r="F277" s="60" t="s">
        <v>43</v>
      </c>
      <c r="G277" s="61"/>
    </row>
    <row r="278" spans="1:7">
      <c r="A278" s="56" t="s">
        <v>275</v>
      </c>
      <c r="B278" s="57" t="s">
        <v>253</v>
      </c>
      <c r="C278" s="58" t="s">
        <v>609</v>
      </c>
      <c r="D278" s="59">
        <v>25000</v>
      </c>
      <c r="E278" s="59">
        <v>25000</v>
      </c>
      <c r="F278" s="60" t="s">
        <v>43</v>
      </c>
      <c r="G278" s="61"/>
    </row>
    <row r="279" spans="1:7">
      <c r="A279" s="56" t="s">
        <v>277</v>
      </c>
      <c r="B279" s="57" t="s">
        <v>253</v>
      </c>
      <c r="C279" s="58" t="s">
        <v>610</v>
      </c>
      <c r="D279" s="59">
        <v>25000</v>
      </c>
      <c r="E279" s="59">
        <v>25000</v>
      </c>
      <c r="F279" s="60" t="s">
        <v>43</v>
      </c>
      <c r="G279" s="61"/>
    </row>
    <row r="280" spans="1:7">
      <c r="A280" s="56" t="s">
        <v>281</v>
      </c>
      <c r="B280" s="57" t="s">
        <v>253</v>
      </c>
      <c r="C280" s="58" t="s">
        <v>611</v>
      </c>
      <c r="D280" s="59" t="s">
        <v>43</v>
      </c>
      <c r="E280" s="59">
        <v>25000</v>
      </c>
      <c r="F280" s="60" t="s">
        <v>43</v>
      </c>
      <c r="G280" s="61"/>
    </row>
    <row r="281" spans="1:7">
      <c r="A281" s="56" t="s">
        <v>385</v>
      </c>
      <c r="B281" s="57" t="s">
        <v>253</v>
      </c>
      <c r="C281" s="58" t="s">
        <v>612</v>
      </c>
      <c r="D281" s="59">
        <v>3000000</v>
      </c>
      <c r="E281" s="59">
        <v>3000000</v>
      </c>
      <c r="F281" s="60" t="s">
        <v>43</v>
      </c>
      <c r="G281" s="61"/>
    </row>
    <row r="282" spans="1:7" ht="21.6">
      <c r="A282" s="56" t="s">
        <v>318</v>
      </c>
      <c r="B282" s="57" t="s">
        <v>253</v>
      </c>
      <c r="C282" s="58" t="s">
        <v>613</v>
      </c>
      <c r="D282" s="59">
        <v>3000000</v>
      </c>
      <c r="E282" s="59">
        <v>3000000</v>
      </c>
      <c r="F282" s="60" t="s">
        <v>43</v>
      </c>
      <c r="G282" s="61"/>
    </row>
    <row r="283" spans="1:7">
      <c r="A283" s="56" t="s">
        <v>320</v>
      </c>
      <c r="B283" s="57" t="s">
        <v>253</v>
      </c>
      <c r="C283" s="58" t="s">
        <v>614</v>
      </c>
      <c r="D283" s="59">
        <v>3000000</v>
      </c>
      <c r="E283" s="59">
        <v>3000000</v>
      </c>
      <c r="F283" s="60" t="s">
        <v>43</v>
      </c>
      <c r="G283" s="61"/>
    </row>
    <row r="284" spans="1:7" ht="42">
      <c r="A284" s="56" t="s">
        <v>592</v>
      </c>
      <c r="B284" s="57" t="s">
        <v>253</v>
      </c>
      <c r="C284" s="58" t="s">
        <v>615</v>
      </c>
      <c r="D284" s="59" t="s">
        <v>43</v>
      </c>
      <c r="E284" s="59">
        <v>3000000</v>
      </c>
      <c r="F284" s="60" t="s">
        <v>43</v>
      </c>
      <c r="G284" s="61"/>
    </row>
    <row r="285" spans="1:7" ht="21.6">
      <c r="A285" s="56" t="s">
        <v>616</v>
      </c>
      <c r="B285" s="57" t="s">
        <v>253</v>
      </c>
      <c r="C285" s="58" t="s">
        <v>617</v>
      </c>
      <c r="D285" s="59">
        <v>300000</v>
      </c>
      <c r="E285" s="59">
        <v>300000</v>
      </c>
      <c r="F285" s="60" t="s">
        <v>43</v>
      </c>
      <c r="G285" s="61"/>
    </row>
    <row r="286" spans="1:7" ht="21.6">
      <c r="A286" s="56" t="s">
        <v>318</v>
      </c>
      <c r="B286" s="57" t="s">
        <v>253</v>
      </c>
      <c r="C286" s="58" t="s">
        <v>618</v>
      </c>
      <c r="D286" s="59">
        <v>300000</v>
      </c>
      <c r="E286" s="59">
        <v>300000</v>
      </c>
      <c r="F286" s="60" t="s">
        <v>43</v>
      </c>
      <c r="G286" s="61"/>
    </row>
    <row r="287" spans="1:7">
      <c r="A287" s="56" t="s">
        <v>320</v>
      </c>
      <c r="B287" s="57" t="s">
        <v>253</v>
      </c>
      <c r="C287" s="58" t="s">
        <v>619</v>
      </c>
      <c r="D287" s="59">
        <v>300000</v>
      </c>
      <c r="E287" s="59">
        <v>300000</v>
      </c>
      <c r="F287" s="60" t="s">
        <v>43</v>
      </c>
      <c r="G287" s="61"/>
    </row>
    <row r="288" spans="1:7">
      <c r="A288" s="56" t="s">
        <v>322</v>
      </c>
      <c r="B288" s="57" t="s">
        <v>253</v>
      </c>
      <c r="C288" s="58" t="s">
        <v>620</v>
      </c>
      <c r="D288" s="59" t="s">
        <v>43</v>
      </c>
      <c r="E288" s="59">
        <v>300000</v>
      </c>
      <c r="F288" s="60" t="s">
        <v>43</v>
      </c>
      <c r="G288" s="61"/>
    </row>
    <row r="289" spans="1:7" ht="42">
      <c r="A289" s="56" t="s">
        <v>621</v>
      </c>
      <c r="B289" s="57" t="s">
        <v>253</v>
      </c>
      <c r="C289" s="58" t="s">
        <v>622</v>
      </c>
      <c r="D289" s="59">
        <v>114548.32</v>
      </c>
      <c r="E289" s="59">
        <v>114548.32</v>
      </c>
      <c r="F289" s="60" t="s">
        <v>43</v>
      </c>
      <c r="G289" s="61"/>
    </row>
    <row r="290" spans="1:7" ht="21.6">
      <c r="A290" s="56" t="s">
        <v>318</v>
      </c>
      <c r="B290" s="57" t="s">
        <v>253</v>
      </c>
      <c r="C290" s="58" t="s">
        <v>623</v>
      </c>
      <c r="D290" s="59">
        <v>114548.32</v>
      </c>
      <c r="E290" s="59">
        <v>114548.32</v>
      </c>
      <c r="F290" s="60" t="s">
        <v>43</v>
      </c>
      <c r="G290" s="61"/>
    </row>
    <row r="291" spans="1:7">
      <c r="A291" s="56" t="s">
        <v>320</v>
      </c>
      <c r="B291" s="57" t="s">
        <v>253</v>
      </c>
      <c r="C291" s="58" t="s">
        <v>624</v>
      </c>
      <c r="D291" s="59">
        <v>114548.32</v>
      </c>
      <c r="E291" s="59">
        <v>114548.32</v>
      </c>
      <c r="F291" s="60" t="s">
        <v>43</v>
      </c>
      <c r="G291" s="61"/>
    </row>
    <row r="292" spans="1:7">
      <c r="A292" s="56" t="s">
        <v>322</v>
      </c>
      <c r="B292" s="57" t="s">
        <v>253</v>
      </c>
      <c r="C292" s="58" t="s">
        <v>625</v>
      </c>
      <c r="D292" s="59" t="s">
        <v>43</v>
      </c>
      <c r="E292" s="59">
        <v>114548.32</v>
      </c>
      <c r="F292" s="60" t="s">
        <v>43</v>
      </c>
      <c r="G292" s="61"/>
    </row>
    <row r="293" spans="1:7" ht="21.6">
      <c r="A293" s="56" t="s">
        <v>626</v>
      </c>
      <c r="B293" s="57" t="s">
        <v>253</v>
      </c>
      <c r="C293" s="58" t="s">
        <v>627</v>
      </c>
      <c r="D293" s="59">
        <v>2820000</v>
      </c>
      <c r="E293" s="59">
        <v>2572857.11</v>
      </c>
      <c r="F293" s="60">
        <v>247142.89</v>
      </c>
      <c r="G293" s="61"/>
    </row>
    <row r="294" spans="1:7" ht="42">
      <c r="A294" s="56" t="s">
        <v>255</v>
      </c>
      <c r="B294" s="57" t="s">
        <v>253</v>
      </c>
      <c r="C294" s="58" t="s">
        <v>628</v>
      </c>
      <c r="D294" s="59">
        <v>2693650</v>
      </c>
      <c r="E294" s="59">
        <v>2512621.11</v>
      </c>
      <c r="F294" s="60">
        <v>181028.89</v>
      </c>
      <c r="G294" s="61"/>
    </row>
    <row r="295" spans="1:7">
      <c r="A295" s="56" t="s">
        <v>327</v>
      </c>
      <c r="B295" s="57" t="s">
        <v>253</v>
      </c>
      <c r="C295" s="58" t="s">
        <v>629</v>
      </c>
      <c r="D295" s="59">
        <v>2693650</v>
      </c>
      <c r="E295" s="59">
        <v>2512621.11</v>
      </c>
      <c r="F295" s="60">
        <v>181028.89</v>
      </c>
      <c r="G295" s="61"/>
    </row>
    <row r="296" spans="1:7">
      <c r="A296" s="56" t="s">
        <v>329</v>
      </c>
      <c r="B296" s="57" t="s">
        <v>253</v>
      </c>
      <c r="C296" s="58" t="s">
        <v>630</v>
      </c>
      <c r="D296" s="59" t="s">
        <v>43</v>
      </c>
      <c r="E296" s="59">
        <v>1930104.75</v>
      </c>
      <c r="F296" s="60" t="s">
        <v>43</v>
      </c>
      <c r="G296" s="61"/>
    </row>
    <row r="297" spans="1:7" ht="21.6">
      <c r="A297" s="56" t="s">
        <v>331</v>
      </c>
      <c r="B297" s="57" t="s">
        <v>253</v>
      </c>
      <c r="C297" s="58" t="s">
        <v>631</v>
      </c>
      <c r="D297" s="59" t="s">
        <v>43</v>
      </c>
      <c r="E297" s="59">
        <v>5600</v>
      </c>
      <c r="F297" s="60" t="s">
        <v>43</v>
      </c>
      <c r="G297" s="61"/>
    </row>
    <row r="298" spans="1:7" ht="31.8">
      <c r="A298" s="56" t="s">
        <v>333</v>
      </c>
      <c r="B298" s="57" t="s">
        <v>253</v>
      </c>
      <c r="C298" s="58" t="s">
        <v>632</v>
      </c>
      <c r="D298" s="59" t="s">
        <v>43</v>
      </c>
      <c r="E298" s="59">
        <v>576916.36</v>
      </c>
      <c r="F298" s="60" t="s">
        <v>43</v>
      </c>
      <c r="G298" s="61"/>
    </row>
    <row r="299" spans="1:7" ht="21.6">
      <c r="A299" s="56" t="s">
        <v>265</v>
      </c>
      <c r="B299" s="57" t="s">
        <v>253</v>
      </c>
      <c r="C299" s="58" t="s">
        <v>633</v>
      </c>
      <c r="D299" s="59">
        <v>126350</v>
      </c>
      <c r="E299" s="59">
        <v>60236</v>
      </c>
      <c r="F299" s="60">
        <v>66114</v>
      </c>
      <c r="G299" s="61"/>
    </row>
    <row r="300" spans="1:7" ht="21.6">
      <c r="A300" s="56" t="s">
        <v>267</v>
      </c>
      <c r="B300" s="57" t="s">
        <v>253</v>
      </c>
      <c r="C300" s="58" t="s">
        <v>634</v>
      </c>
      <c r="D300" s="59">
        <v>126350</v>
      </c>
      <c r="E300" s="59">
        <v>60236</v>
      </c>
      <c r="F300" s="60">
        <v>66114</v>
      </c>
      <c r="G300" s="61"/>
    </row>
    <row r="301" spans="1:7" ht="21.6">
      <c r="A301" s="56" t="s">
        <v>269</v>
      </c>
      <c r="B301" s="57" t="s">
        <v>253</v>
      </c>
      <c r="C301" s="58" t="s">
        <v>635</v>
      </c>
      <c r="D301" s="59" t="s">
        <v>43</v>
      </c>
      <c r="E301" s="59">
        <v>53400</v>
      </c>
      <c r="F301" s="60" t="s">
        <v>43</v>
      </c>
      <c r="G301" s="61"/>
    </row>
    <row r="302" spans="1:7">
      <c r="A302" s="56" t="s">
        <v>271</v>
      </c>
      <c r="B302" s="57" t="s">
        <v>253</v>
      </c>
      <c r="C302" s="58" t="s">
        <v>636</v>
      </c>
      <c r="D302" s="59" t="s">
        <v>43</v>
      </c>
      <c r="E302" s="59">
        <v>6836</v>
      </c>
      <c r="F302" s="60" t="s">
        <v>43</v>
      </c>
      <c r="G302" s="61"/>
    </row>
    <row r="303" spans="1:7" ht="21.6">
      <c r="A303" s="56" t="s">
        <v>637</v>
      </c>
      <c r="B303" s="57" t="s">
        <v>253</v>
      </c>
      <c r="C303" s="58" t="s">
        <v>638</v>
      </c>
      <c r="D303" s="59">
        <v>150000</v>
      </c>
      <c r="E303" s="59">
        <v>150000</v>
      </c>
      <c r="F303" s="60" t="s">
        <v>43</v>
      </c>
      <c r="G303" s="61"/>
    </row>
    <row r="304" spans="1:7" ht="21.6">
      <c r="A304" s="56" t="s">
        <v>265</v>
      </c>
      <c r="B304" s="57" t="s">
        <v>253</v>
      </c>
      <c r="C304" s="58" t="s">
        <v>639</v>
      </c>
      <c r="D304" s="59">
        <v>150000</v>
      </c>
      <c r="E304" s="59">
        <v>150000</v>
      </c>
      <c r="F304" s="60" t="s">
        <v>43</v>
      </c>
      <c r="G304" s="61"/>
    </row>
    <row r="305" spans="1:7" ht="21.6">
      <c r="A305" s="56" t="s">
        <v>267</v>
      </c>
      <c r="B305" s="57" t="s">
        <v>253</v>
      </c>
      <c r="C305" s="58" t="s">
        <v>640</v>
      </c>
      <c r="D305" s="59">
        <v>150000</v>
      </c>
      <c r="E305" s="59">
        <v>150000</v>
      </c>
      <c r="F305" s="60" t="s">
        <v>43</v>
      </c>
      <c r="G305" s="61"/>
    </row>
    <row r="306" spans="1:7">
      <c r="A306" s="56" t="s">
        <v>271</v>
      </c>
      <c r="B306" s="57" t="s">
        <v>253</v>
      </c>
      <c r="C306" s="58" t="s">
        <v>641</v>
      </c>
      <c r="D306" s="59" t="s">
        <v>43</v>
      </c>
      <c r="E306" s="59">
        <v>150000</v>
      </c>
      <c r="F306" s="60" t="s">
        <v>43</v>
      </c>
      <c r="G306" s="61"/>
    </row>
    <row r="307" spans="1:7" ht="31.8">
      <c r="A307" s="56" t="s">
        <v>642</v>
      </c>
      <c r="B307" s="57" t="s">
        <v>253</v>
      </c>
      <c r="C307" s="58" t="s">
        <v>643</v>
      </c>
      <c r="D307" s="59">
        <v>150000</v>
      </c>
      <c r="E307" s="59">
        <v>150000</v>
      </c>
      <c r="F307" s="60" t="s">
        <v>43</v>
      </c>
      <c r="G307" s="61"/>
    </row>
    <row r="308" spans="1:7" ht="21.6">
      <c r="A308" s="56" t="s">
        <v>318</v>
      </c>
      <c r="B308" s="57" t="s">
        <v>253</v>
      </c>
      <c r="C308" s="58" t="s">
        <v>644</v>
      </c>
      <c r="D308" s="59">
        <v>150000</v>
      </c>
      <c r="E308" s="59">
        <v>150000</v>
      </c>
      <c r="F308" s="60" t="s">
        <v>43</v>
      </c>
      <c r="G308" s="61"/>
    </row>
    <row r="309" spans="1:7">
      <c r="A309" s="56" t="s">
        <v>320</v>
      </c>
      <c r="B309" s="57" t="s">
        <v>253</v>
      </c>
      <c r="C309" s="58" t="s">
        <v>645</v>
      </c>
      <c r="D309" s="59">
        <v>150000</v>
      </c>
      <c r="E309" s="59">
        <v>150000</v>
      </c>
      <c r="F309" s="60" t="s">
        <v>43</v>
      </c>
      <c r="G309" s="61"/>
    </row>
    <row r="310" spans="1:7">
      <c r="A310" s="56" t="s">
        <v>322</v>
      </c>
      <c r="B310" s="57" t="s">
        <v>253</v>
      </c>
      <c r="C310" s="58" t="s">
        <v>646</v>
      </c>
      <c r="D310" s="59" t="s">
        <v>43</v>
      </c>
      <c r="E310" s="59">
        <v>150000</v>
      </c>
      <c r="F310" s="60" t="s">
        <v>43</v>
      </c>
      <c r="G310" s="61"/>
    </row>
    <row r="311" spans="1:7" ht="21.6">
      <c r="A311" s="56" t="s">
        <v>588</v>
      </c>
      <c r="B311" s="57" t="s">
        <v>253</v>
      </c>
      <c r="C311" s="58" t="s">
        <v>647</v>
      </c>
      <c r="D311" s="59">
        <v>7975137</v>
      </c>
      <c r="E311" s="59">
        <v>6917950</v>
      </c>
      <c r="F311" s="60">
        <v>1057187</v>
      </c>
      <c r="G311" s="61"/>
    </row>
    <row r="312" spans="1:7" ht="21.6">
      <c r="A312" s="56" t="s">
        <v>318</v>
      </c>
      <c r="B312" s="57" t="s">
        <v>253</v>
      </c>
      <c r="C312" s="58" t="s">
        <v>648</v>
      </c>
      <c r="D312" s="59">
        <v>7975137</v>
      </c>
      <c r="E312" s="59">
        <v>6917950</v>
      </c>
      <c r="F312" s="60">
        <v>1057187</v>
      </c>
      <c r="G312" s="61"/>
    </row>
    <row r="313" spans="1:7">
      <c r="A313" s="56" t="s">
        <v>320</v>
      </c>
      <c r="B313" s="57" t="s">
        <v>253</v>
      </c>
      <c r="C313" s="58" t="s">
        <v>649</v>
      </c>
      <c r="D313" s="59">
        <v>7975137</v>
      </c>
      <c r="E313" s="59">
        <v>6917950</v>
      </c>
      <c r="F313" s="60">
        <v>1057187</v>
      </c>
      <c r="G313" s="61"/>
    </row>
    <row r="314" spans="1:7" ht="42">
      <c r="A314" s="56" t="s">
        <v>592</v>
      </c>
      <c r="B314" s="57" t="s">
        <v>253</v>
      </c>
      <c r="C314" s="58" t="s">
        <v>650</v>
      </c>
      <c r="D314" s="59" t="s">
        <v>43</v>
      </c>
      <c r="E314" s="59">
        <v>6559750</v>
      </c>
      <c r="F314" s="60" t="s">
        <v>43</v>
      </c>
      <c r="G314" s="61"/>
    </row>
    <row r="315" spans="1:7">
      <c r="A315" s="56" t="s">
        <v>322</v>
      </c>
      <c r="B315" s="57" t="s">
        <v>253</v>
      </c>
      <c r="C315" s="58" t="s">
        <v>651</v>
      </c>
      <c r="D315" s="59" t="s">
        <v>43</v>
      </c>
      <c r="E315" s="59">
        <v>358200</v>
      </c>
      <c r="F315" s="60" t="s">
        <v>43</v>
      </c>
      <c r="G315" s="61"/>
    </row>
    <row r="316" spans="1:7" ht="21.6">
      <c r="A316" s="56" t="s">
        <v>588</v>
      </c>
      <c r="B316" s="57" t="s">
        <v>253</v>
      </c>
      <c r="C316" s="58" t="s">
        <v>652</v>
      </c>
      <c r="D316" s="59">
        <v>2200000</v>
      </c>
      <c r="E316" s="59">
        <v>2200000</v>
      </c>
      <c r="F316" s="60" t="s">
        <v>43</v>
      </c>
      <c r="G316" s="61"/>
    </row>
    <row r="317" spans="1:7" ht="21.6">
      <c r="A317" s="56" t="s">
        <v>318</v>
      </c>
      <c r="B317" s="57" t="s">
        <v>253</v>
      </c>
      <c r="C317" s="58" t="s">
        <v>653</v>
      </c>
      <c r="D317" s="59">
        <v>2200000</v>
      </c>
      <c r="E317" s="59">
        <v>2200000</v>
      </c>
      <c r="F317" s="60" t="s">
        <v>43</v>
      </c>
      <c r="G317" s="61"/>
    </row>
    <row r="318" spans="1:7">
      <c r="A318" s="56" t="s">
        <v>320</v>
      </c>
      <c r="B318" s="57" t="s">
        <v>253</v>
      </c>
      <c r="C318" s="58" t="s">
        <v>654</v>
      </c>
      <c r="D318" s="59">
        <v>2200000</v>
      </c>
      <c r="E318" s="59">
        <v>2200000</v>
      </c>
      <c r="F318" s="60" t="s">
        <v>43</v>
      </c>
      <c r="G318" s="61"/>
    </row>
    <row r="319" spans="1:7" ht="42">
      <c r="A319" s="56" t="s">
        <v>592</v>
      </c>
      <c r="B319" s="57" t="s">
        <v>253</v>
      </c>
      <c r="C319" s="58" t="s">
        <v>655</v>
      </c>
      <c r="D319" s="59" t="s">
        <v>43</v>
      </c>
      <c r="E319" s="59">
        <v>2200000</v>
      </c>
      <c r="F319" s="60" t="s">
        <v>43</v>
      </c>
      <c r="G319" s="61"/>
    </row>
    <row r="320" spans="1:7" ht="52.2">
      <c r="A320" s="56" t="s">
        <v>656</v>
      </c>
      <c r="B320" s="57" t="s">
        <v>253</v>
      </c>
      <c r="C320" s="58" t="s">
        <v>657</v>
      </c>
      <c r="D320" s="59">
        <v>7009800</v>
      </c>
      <c r="E320" s="59">
        <v>6916336</v>
      </c>
      <c r="F320" s="60">
        <v>93464</v>
      </c>
      <c r="G320" s="61"/>
    </row>
    <row r="321" spans="1:7" ht="21.6">
      <c r="A321" s="56" t="s">
        <v>318</v>
      </c>
      <c r="B321" s="57" t="s">
        <v>253</v>
      </c>
      <c r="C321" s="58" t="s">
        <v>658</v>
      </c>
      <c r="D321" s="59">
        <v>7009800</v>
      </c>
      <c r="E321" s="59">
        <v>6916336</v>
      </c>
      <c r="F321" s="60">
        <v>93464</v>
      </c>
      <c r="G321" s="61"/>
    </row>
    <row r="322" spans="1:7">
      <c r="A322" s="56" t="s">
        <v>320</v>
      </c>
      <c r="B322" s="57" t="s">
        <v>253</v>
      </c>
      <c r="C322" s="58" t="s">
        <v>659</v>
      </c>
      <c r="D322" s="59">
        <v>7009800</v>
      </c>
      <c r="E322" s="59">
        <v>6916336</v>
      </c>
      <c r="F322" s="60">
        <v>93464</v>
      </c>
      <c r="G322" s="61"/>
    </row>
    <row r="323" spans="1:7" ht="42">
      <c r="A323" s="56" t="s">
        <v>592</v>
      </c>
      <c r="B323" s="57" t="s">
        <v>253</v>
      </c>
      <c r="C323" s="58" t="s">
        <v>660</v>
      </c>
      <c r="D323" s="59" t="s">
        <v>43</v>
      </c>
      <c r="E323" s="59">
        <v>6916336</v>
      </c>
      <c r="F323" s="60" t="s">
        <v>43</v>
      </c>
      <c r="G323" s="61"/>
    </row>
    <row r="324" spans="1:7" ht="21.6">
      <c r="A324" s="56" t="s">
        <v>555</v>
      </c>
      <c r="B324" s="57" t="s">
        <v>253</v>
      </c>
      <c r="C324" s="58" t="s">
        <v>661</v>
      </c>
      <c r="D324" s="59">
        <v>396315.79</v>
      </c>
      <c r="E324" s="59">
        <v>396315.79</v>
      </c>
      <c r="F324" s="60" t="s">
        <v>43</v>
      </c>
      <c r="G324" s="61"/>
    </row>
    <row r="325" spans="1:7" ht="21.6">
      <c r="A325" s="56" t="s">
        <v>318</v>
      </c>
      <c r="B325" s="57" t="s">
        <v>253</v>
      </c>
      <c r="C325" s="58" t="s">
        <v>662</v>
      </c>
      <c r="D325" s="59">
        <v>396315.79</v>
      </c>
      <c r="E325" s="59">
        <v>396315.79</v>
      </c>
      <c r="F325" s="60" t="s">
        <v>43</v>
      </c>
      <c r="G325" s="61"/>
    </row>
    <row r="326" spans="1:7">
      <c r="A326" s="56" t="s">
        <v>320</v>
      </c>
      <c r="B326" s="57" t="s">
        <v>253</v>
      </c>
      <c r="C326" s="58" t="s">
        <v>663</v>
      </c>
      <c r="D326" s="59">
        <v>396315.79</v>
      </c>
      <c r="E326" s="59">
        <v>396315.79</v>
      </c>
      <c r="F326" s="60" t="s">
        <v>43</v>
      </c>
      <c r="G326" s="61"/>
    </row>
    <row r="327" spans="1:7">
      <c r="A327" s="56" t="s">
        <v>322</v>
      </c>
      <c r="B327" s="57" t="s">
        <v>253</v>
      </c>
      <c r="C327" s="58" t="s">
        <v>664</v>
      </c>
      <c r="D327" s="59" t="s">
        <v>43</v>
      </c>
      <c r="E327" s="59">
        <v>396315.79</v>
      </c>
      <c r="F327" s="60" t="s">
        <v>43</v>
      </c>
      <c r="G327" s="61"/>
    </row>
    <row r="328" spans="1:7">
      <c r="A328" s="56" t="s">
        <v>665</v>
      </c>
      <c r="B328" s="57" t="s">
        <v>253</v>
      </c>
      <c r="C328" s="58" t="s">
        <v>666</v>
      </c>
      <c r="D328" s="59">
        <v>79720</v>
      </c>
      <c r="E328" s="59">
        <v>79720</v>
      </c>
      <c r="F328" s="60" t="s">
        <v>43</v>
      </c>
      <c r="G328" s="61"/>
    </row>
    <row r="329" spans="1:7" ht="21.6">
      <c r="A329" s="56" t="s">
        <v>265</v>
      </c>
      <c r="B329" s="57" t="s">
        <v>253</v>
      </c>
      <c r="C329" s="58" t="s">
        <v>667</v>
      </c>
      <c r="D329" s="59">
        <v>5000</v>
      </c>
      <c r="E329" s="59">
        <v>5000</v>
      </c>
      <c r="F329" s="60" t="s">
        <v>43</v>
      </c>
      <c r="G329" s="61"/>
    </row>
    <row r="330" spans="1:7" ht="21.6">
      <c r="A330" s="56" t="s">
        <v>267</v>
      </c>
      <c r="B330" s="57" t="s">
        <v>253</v>
      </c>
      <c r="C330" s="58" t="s">
        <v>668</v>
      </c>
      <c r="D330" s="59">
        <v>5000</v>
      </c>
      <c r="E330" s="59">
        <v>5000</v>
      </c>
      <c r="F330" s="60" t="s">
        <v>43</v>
      </c>
      <c r="G330" s="61"/>
    </row>
    <row r="331" spans="1:7">
      <c r="A331" s="56" t="s">
        <v>271</v>
      </c>
      <c r="B331" s="57" t="s">
        <v>253</v>
      </c>
      <c r="C331" s="58" t="s">
        <v>669</v>
      </c>
      <c r="D331" s="59" t="s">
        <v>43</v>
      </c>
      <c r="E331" s="59">
        <v>5000</v>
      </c>
      <c r="F331" s="60" t="s">
        <v>43</v>
      </c>
      <c r="G331" s="61"/>
    </row>
    <row r="332" spans="1:7" ht="21.6">
      <c r="A332" s="56" t="s">
        <v>318</v>
      </c>
      <c r="B332" s="57" t="s">
        <v>253</v>
      </c>
      <c r="C332" s="58" t="s">
        <v>670</v>
      </c>
      <c r="D332" s="59">
        <v>74720</v>
      </c>
      <c r="E332" s="59">
        <v>74720</v>
      </c>
      <c r="F332" s="60" t="s">
        <v>43</v>
      </c>
      <c r="G332" s="61"/>
    </row>
    <row r="333" spans="1:7">
      <c r="A333" s="56" t="s">
        <v>320</v>
      </c>
      <c r="B333" s="57" t="s">
        <v>253</v>
      </c>
      <c r="C333" s="58" t="s">
        <v>671</v>
      </c>
      <c r="D333" s="59">
        <v>74720</v>
      </c>
      <c r="E333" s="59">
        <v>74720</v>
      </c>
      <c r="F333" s="60" t="s">
        <v>43</v>
      </c>
      <c r="G333" s="61"/>
    </row>
    <row r="334" spans="1:7">
      <c r="A334" s="56" t="s">
        <v>322</v>
      </c>
      <c r="B334" s="57" t="s">
        <v>253</v>
      </c>
      <c r="C334" s="58" t="s">
        <v>672</v>
      </c>
      <c r="D334" s="59" t="s">
        <v>43</v>
      </c>
      <c r="E334" s="59">
        <v>74720</v>
      </c>
      <c r="F334" s="60" t="s">
        <v>43</v>
      </c>
      <c r="G334" s="61"/>
    </row>
    <row r="335" spans="1:7">
      <c r="A335" s="56" t="s">
        <v>673</v>
      </c>
      <c r="B335" s="57" t="s">
        <v>253</v>
      </c>
      <c r="C335" s="58" t="s">
        <v>674</v>
      </c>
      <c r="D335" s="59">
        <v>3578094</v>
      </c>
      <c r="E335" s="59">
        <v>3578094</v>
      </c>
      <c r="F335" s="60" t="s">
        <v>43</v>
      </c>
      <c r="G335" s="61"/>
    </row>
    <row r="336" spans="1:7">
      <c r="A336" s="56" t="s">
        <v>344</v>
      </c>
      <c r="B336" s="57" t="s">
        <v>253</v>
      </c>
      <c r="C336" s="58" t="s">
        <v>675</v>
      </c>
      <c r="D336" s="59">
        <v>3578094</v>
      </c>
      <c r="E336" s="59">
        <v>3578094</v>
      </c>
      <c r="F336" s="60" t="s">
        <v>43</v>
      </c>
      <c r="G336" s="61"/>
    </row>
    <row r="337" spans="1:7">
      <c r="A337" s="56" t="s">
        <v>676</v>
      </c>
      <c r="B337" s="57" t="s">
        <v>253</v>
      </c>
      <c r="C337" s="58" t="s">
        <v>677</v>
      </c>
      <c r="D337" s="59">
        <v>3578094</v>
      </c>
      <c r="E337" s="59">
        <v>3578094</v>
      </c>
      <c r="F337" s="60" t="s">
        <v>43</v>
      </c>
      <c r="G337" s="61"/>
    </row>
    <row r="338" spans="1:7">
      <c r="A338" s="56" t="s">
        <v>678</v>
      </c>
      <c r="B338" s="57" t="s">
        <v>253</v>
      </c>
      <c r="C338" s="58" t="s">
        <v>679</v>
      </c>
      <c r="D338" s="59" t="s">
        <v>43</v>
      </c>
      <c r="E338" s="59">
        <v>3578094</v>
      </c>
      <c r="F338" s="60" t="s">
        <v>43</v>
      </c>
      <c r="G338" s="61"/>
    </row>
    <row r="339" spans="1:7" ht="21.6">
      <c r="A339" s="56" t="s">
        <v>680</v>
      </c>
      <c r="B339" s="57" t="s">
        <v>253</v>
      </c>
      <c r="C339" s="58" t="s">
        <v>681</v>
      </c>
      <c r="D339" s="59">
        <v>6260101.2000000002</v>
      </c>
      <c r="E339" s="59">
        <v>6260101.2000000002</v>
      </c>
      <c r="F339" s="60" t="s">
        <v>43</v>
      </c>
      <c r="G339" s="61"/>
    </row>
    <row r="340" spans="1:7">
      <c r="A340" s="56" t="s">
        <v>344</v>
      </c>
      <c r="B340" s="57" t="s">
        <v>253</v>
      </c>
      <c r="C340" s="58" t="s">
        <v>682</v>
      </c>
      <c r="D340" s="59">
        <v>6260101.2000000002</v>
      </c>
      <c r="E340" s="59">
        <v>6260101.2000000002</v>
      </c>
      <c r="F340" s="60" t="s">
        <v>43</v>
      </c>
      <c r="G340" s="61"/>
    </row>
    <row r="341" spans="1:7" ht="21.6">
      <c r="A341" s="56" t="s">
        <v>683</v>
      </c>
      <c r="B341" s="57" t="s">
        <v>253</v>
      </c>
      <c r="C341" s="58" t="s">
        <v>684</v>
      </c>
      <c r="D341" s="59">
        <v>6260101.2000000002</v>
      </c>
      <c r="E341" s="59">
        <v>6260101.2000000002</v>
      </c>
      <c r="F341" s="60" t="s">
        <v>43</v>
      </c>
      <c r="G341" s="61"/>
    </row>
    <row r="342" spans="1:7">
      <c r="A342" s="56" t="s">
        <v>685</v>
      </c>
      <c r="B342" s="57" t="s">
        <v>253</v>
      </c>
      <c r="C342" s="58" t="s">
        <v>686</v>
      </c>
      <c r="D342" s="59" t="s">
        <v>43</v>
      </c>
      <c r="E342" s="59">
        <v>6260101.2000000002</v>
      </c>
      <c r="F342" s="60" t="s">
        <v>43</v>
      </c>
      <c r="G342" s="61"/>
    </row>
    <row r="343" spans="1:7" ht="21.6">
      <c r="A343" s="56" t="s">
        <v>588</v>
      </c>
      <c r="B343" s="57" t="s">
        <v>253</v>
      </c>
      <c r="C343" s="58" t="s">
        <v>687</v>
      </c>
      <c r="D343" s="59">
        <v>6214201.9900000002</v>
      </c>
      <c r="E343" s="59">
        <v>5941376.9000000004</v>
      </c>
      <c r="F343" s="60">
        <v>272825.09000000003</v>
      </c>
      <c r="G343" s="61"/>
    </row>
    <row r="344" spans="1:7" ht="21.6">
      <c r="A344" s="56" t="s">
        <v>318</v>
      </c>
      <c r="B344" s="57" t="s">
        <v>253</v>
      </c>
      <c r="C344" s="58" t="s">
        <v>688</v>
      </c>
      <c r="D344" s="59">
        <v>6214201.9900000002</v>
      </c>
      <c r="E344" s="59">
        <v>5941376.9000000004</v>
      </c>
      <c r="F344" s="60">
        <v>272825.09000000003</v>
      </c>
      <c r="G344" s="61"/>
    </row>
    <row r="345" spans="1:7">
      <c r="A345" s="56" t="s">
        <v>320</v>
      </c>
      <c r="B345" s="57" t="s">
        <v>253</v>
      </c>
      <c r="C345" s="58" t="s">
        <v>689</v>
      </c>
      <c r="D345" s="59">
        <v>6214201.9900000002</v>
      </c>
      <c r="E345" s="59">
        <v>5941376.9000000004</v>
      </c>
      <c r="F345" s="60">
        <v>272825.09000000003</v>
      </c>
      <c r="G345" s="61"/>
    </row>
    <row r="346" spans="1:7" ht="42">
      <c r="A346" s="56" t="s">
        <v>592</v>
      </c>
      <c r="B346" s="57" t="s">
        <v>253</v>
      </c>
      <c r="C346" s="58" t="s">
        <v>690</v>
      </c>
      <c r="D346" s="59" t="s">
        <v>43</v>
      </c>
      <c r="E346" s="59">
        <v>5789900</v>
      </c>
      <c r="F346" s="60" t="s">
        <v>43</v>
      </c>
      <c r="G346" s="61"/>
    </row>
    <row r="347" spans="1:7">
      <c r="A347" s="56" t="s">
        <v>322</v>
      </c>
      <c r="B347" s="57" t="s">
        <v>253</v>
      </c>
      <c r="C347" s="58" t="s">
        <v>691</v>
      </c>
      <c r="D347" s="59" t="s">
        <v>43</v>
      </c>
      <c r="E347" s="59">
        <v>151476.9</v>
      </c>
      <c r="F347" s="60" t="s">
        <v>43</v>
      </c>
      <c r="G347" s="61"/>
    </row>
    <row r="348" spans="1:7">
      <c r="A348" s="56" t="s">
        <v>692</v>
      </c>
      <c r="B348" s="57" t="s">
        <v>253</v>
      </c>
      <c r="C348" s="58" t="s">
        <v>693</v>
      </c>
      <c r="D348" s="59">
        <v>5000000</v>
      </c>
      <c r="E348" s="59">
        <v>5000000</v>
      </c>
      <c r="F348" s="60" t="s">
        <v>43</v>
      </c>
      <c r="G348" s="61"/>
    </row>
    <row r="349" spans="1:7" ht="21.6">
      <c r="A349" s="56" t="s">
        <v>318</v>
      </c>
      <c r="B349" s="57" t="s">
        <v>253</v>
      </c>
      <c r="C349" s="58" t="s">
        <v>694</v>
      </c>
      <c r="D349" s="59">
        <v>5000000</v>
      </c>
      <c r="E349" s="59">
        <v>5000000</v>
      </c>
      <c r="F349" s="60" t="s">
        <v>43</v>
      </c>
      <c r="G349" s="61"/>
    </row>
    <row r="350" spans="1:7">
      <c r="A350" s="56" t="s">
        <v>320</v>
      </c>
      <c r="B350" s="57" t="s">
        <v>253</v>
      </c>
      <c r="C350" s="58" t="s">
        <v>695</v>
      </c>
      <c r="D350" s="59">
        <v>5000000</v>
      </c>
      <c r="E350" s="59">
        <v>5000000</v>
      </c>
      <c r="F350" s="60" t="s">
        <v>43</v>
      </c>
      <c r="G350" s="61"/>
    </row>
    <row r="351" spans="1:7" ht="42">
      <c r="A351" s="56" t="s">
        <v>592</v>
      </c>
      <c r="B351" s="57" t="s">
        <v>253</v>
      </c>
      <c r="C351" s="58" t="s">
        <v>696</v>
      </c>
      <c r="D351" s="59" t="s">
        <v>43</v>
      </c>
      <c r="E351" s="59">
        <v>5000000</v>
      </c>
      <c r="F351" s="60" t="s">
        <v>43</v>
      </c>
      <c r="G351" s="61"/>
    </row>
    <row r="352" spans="1:7" ht="21.6">
      <c r="A352" s="56" t="s">
        <v>555</v>
      </c>
      <c r="B352" s="57" t="s">
        <v>253</v>
      </c>
      <c r="C352" s="58" t="s">
        <v>697</v>
      </c>
      <c r="D352" s="59">
        <v>130000</v>
      </c>
      <c r="E352" s="59">
        <v>130000</v>
      </c>
      <c r="F352" s="60" t="s">
        <v>43</v>
      </c>
      <c r="G352" s="61"/>
    </row>
    <row r="353" spans="1:7" ht="21.6">
      <c r="A353" s="56" t="s">
        <v>318</v>
      </c>
      <c r="B353" s="57" t="s">
        <v>253</v>
      </c>
      <c r="C353" s="58" t="s">
        <v>698</v>
      </c>
      <c r="D353" s="59">
        <v>130000</v>
      </c>
      <c r="E353" s="59">
        <v>130000</v>
      </c>
      <c r="F353" s="60" t="s">
        <v>43</v>
      </c>
      <c r="G353" s="61"/>
    </row>
    <row r="354" spans="1:7">
      <c r="A354" s="56" t="s">
        <v>320</v>
      </c>
      <c r="B354" s="57" t="s">
        <v>253</v>
      </c>
      <c r="C354" s="58" t="s">
        <v>699</v>
      </c>
      <c r="D354" s="59">
        <v>130000</v>
      </c>
      <c r="E354" s="59">
        <v>130000</v>
      </c>
      <c r="F354" s="60" t="s">
        <v>43</v>
      </c>
      <c r="G354" s="61"/>
    </row>
    <row r="355" spans="1:7">
      <c r="A355" s="56" t="s">
        <v>322</v>
      </c>
      <c r="B355" s="57" t="s">
        <v>253</v>
      </c>
      <c r="C355" s="58" t="s">
        <v>700</v>
      </c>
      <c r="D355" s="59" t="s">
        <v>43</v>
      </c>
      <c r="E355" s="59">
        <v>130000</v>
      </c>
      <c r="F355" s="60" t="s">
        <v>43</v>
      </c>
      <c r="G355" s="61"/>
    </row>
    <row r="356" spans="1:7">
      <c r="A356" s="56" t="s">
        <v>701</v>
      </c>
      <c r="B356" s="57" t="s">
        <v>253</v>
      </c>
      <c r="C356" s="58" t="s">
        <v>702</v>
      </c>
      <c r="D356" s="59">
        <v>10361.07</v>
      </c>
      <c r="E356" s="59">
        <v>10361.07</v>
      </c>
      <c r="F356" s="60" t="s">
        <v>43</v>
      </c>
      <c r="G356" s="61"/>
    </row>
    <row r="357" spans="1:7">
      <c r="A357" s="56" t="s">
        <v>703</v>
      </c>
      <c r="B357" s="57" t="s">
        <v>253</v>
      </c>
      <c r="C357" s="58" t="s">
        <v>704</v>
      </c>
      <c r="D357" s="59">
        <v>10361.07</v>
      </c>
      <c r="E357" s="59">
        <v>10361.07</v>
      </c>
      <c r="F357" s="60" t="s">
        <v>43</v>
      </c>
      <c r="G357" s="61"/>
    </row>
    <row r="358" spans="1:7">
      <c r="A358" s="56" t="s">
        <v>705</v>
      </c>
      <c r="B358" s="57" t="s">
        <v>253</v>
      </c>
      <c r="C358" s="58" t="s">
        <v>706</v>
      </c>
      <c r="D358" s="59">
        <v>10361.07</v>
      </c>
      <c r="E358" s="59">
        <v>10361.07</v>
      </c>
      <c r="F358" s="60" t="s">
        <v>43</v>
      </c>
      <c r="G358" s="61"/>
    </row>
    <row r="359" spans="1:7" ht="24" customHeight="1">
      <c r="A359" s="62" t="s">
        <v>707</v>
      </c>
      <c r="B359" s="63" t="s">
        <v>708</v>
      </c>
      <c r="C359" s="64" t="s">
        <v>31</v>
      </c>
      <c r="D359" s="65">
        <v>-6954564.2599999998</v>
      </c>
      <c r="E359" s="65">
        <v>10801518.050000001</v>
      </c>
      <c r="F359" s="66" t="s">
        <v>31</v>
      </c>
      <c r="G359" s="67"/>
    </row>
    <row r="360" spans="1:7" ht="15" customHeight="1">
      <c r="A360" s="68"/>
      <c r="B360" s="69"/>
      <c r="C360" s="69"/>
      <c r="D360" s="69"/>
      <c r="E360" s="69"/>
      <c r="F360" s="69"/>
      <c r="G360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0078740157483" right="0.2" top="0.39370078740157483" bottom="0.39370078740157483" header="0" footer="0"/>
  <pageSetup paperSize="9" scale="68" fitToHeight="1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topLeftCell="A9" zoomScaleNormal="100" zoomScaleSheetLayoutView="100" workbookViewId="0">
      <selection activeCell="A38" sqref="A38:XFD42"/>
    </sheetView>
  </sheetViews>
  <sheetFormatPr defaultRowHeight="14.4"/>
  <cols>
    <col min="1" max="1" width="45.21875" style="1" customWidth="1"/>
    <col min="2" max="2" width="7" style="1" customWidth="1"/>
    <col min="3" max="3" width="22.33203125" style="1" customWidth="1"/>
    <col min="4" max="4" width="14.5546875" style="1" customWidth="1"/>
    <col min="5" max="5" width="14.6640625" style="1" customWidth="1"/>
    <col min="6" max="6" width="15.109375" style="1" customWidth="1"/>
    <col min="7" max="7" width="8.88671875" style="1" customWidth="1"/>
    <col min="8" max="16384" width="8.88671875" style="1"/>
  </cols>
  <sheetData>
    <row r="1" spans="1:7" ht="15" customHeight="1">
      <c r="A1" s="70"/>
      <c r="B1" s="71"/>
      <c r="C1" s="72"/>
      <c r="D1" s="18"/>
      <c r="E1" s="73"/>
      <c r="F1" s="45" t="s">
        <v>709</v>
      </c>
      <c r="G1" s="15"/>
    </row>
    <row r="2" spans="1:7" ht="14.1" customHeight="1">
      <c r="A2" s="154" t="s">
        <v>710</v>
      </c>
      <c r="B2" s="155"/>
      <c r="C2" s="155"/>
      <c r="D2" s="155"/>
      <c r="E2" s="155"/>
      <c r="F2" s="155"/>
      <c r="G2" s="15"/>
    </row>
    <row r="3" spans="1:7" ht="12" customHeight="1">
      <c r="A3" s="74"/>
      <c r="B3" s="75"/>
      <c r="C3" s="76"/>
      <c r="D3" s="77"/>
      <c r="E3" s="78"/>
      <c r="F3" s="79"/>
      <c r="G3" s="15"/>
    </row>
    <row r="4" spans="1:7" ht="13.5" customHeight="1">
      <c r="A4" s="162" t="s">
        <v>20</v>
      </c>
      <c r="B4" s="162" t="s">
        <v>21</v>
      </c>
      <c r="C4" s="162" t="s">
        <v>711</v>
      </c>
      <c r="D4" s="162" t="s">
        <v>23</v>
      </c>
      <c r="E4" s="162" t="s">
        <v>24</v>
      </c>
      <c r="F4" s="162" t="s">
        <v>25</v>
      </c>
      <c r="G4" s="15"/>
    </row>
    <row r="5" spans="1:7" ht="12" customHeight="1">
      <c r="A5" s="163"/>
      <c r="B5" s="163"/>
      <c r="C5" s="163"/>
      <c r="D5" s="163"/>
      <c r="E5" s="163"/>
      <c r="F5" s="163"/>
      <c r="G5" s="15"/>
    </row>
    <row r="6" spans="1:7" ht="12" customHeight="1">
      <c r="A6" s="163"/>
      <c r="B6" s="163"/>
      <c r="C6" s="163"/>
      <c r="D6" s="163"/>
      <c r="E6" s="163"/>
      <c r="F6" s="163"/>
      <c r="G6" s="15"/>
    </row>
    <row r="7" spans="1:7" ht="11.25" customHeight="1">
      <c r="A7" s="163"/>
      <c r="B7" s="163"/>
      <c r="C7" s="163"/>
      <c r="D7" s="163"/>
      <c r="E7" s="163"/>
      <c r="F7" s="163"/>
      <c r="G7" s="15"/>
    </row>
    <row r="8" spans="1:7" ht="10.5" customHeight="1">
      <c r="A8" s="163"/>
      <c r="B8" s="163"/>
      <c r="C8" s="163"/>
      <c r="D8" s="163"/>
      <c r="E8" s="163"/>
      <c r="F8" s="163"/>
      <c r="G8" s="15"/>
    </row>
    <row r="9" spans="1:7" ht="12" customHeight="1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15"/>
    </row>
    <row r="10" spans="1:7" ht="18" customHeight="1">
      <c r="A10" s="62" t="s">
        <v>712</v>
      </c>
      <c r="B10" s="80">
        <v>500</v>
      </c>
      <c r="C10" s="81" t="s">
        <v>31</v>
      </c>
      <c r="D10" s="36">
        <v>6954564.2599999998</v>
      </c>
      <c r="E10" s="36">
        <v>-10801518.050000001</v>
      </c>
      <c r="F10" s="51">
        <v>17756082.309999999</v>
      </c>
      <c r="G10" s="15"/>
    </row>
    <row r="11" spans="1:7" ht="12" customHeight="1">
      <c r="A11" s="82" t="s">
        <v>32</v>
      </c>
      <c r="B11" s="83"/>
      <c r="C11" s="84"/>
      <c r="D11" s="85"/>
      <c r="E11" s="85"/>
      <c r="F11" s="86"/>
      <c r="G11" s="15"/>
    </row>
    <row r="12" spans="1:7" ht="18" customHeight="1">
      <c r="A12" s="87" t="s">
        <v>713</v>
      </c>
      <c r="B12" s="83">
        <v>520</v>
      </c>
      <c r="C12" s="84" t="s">
        <v>31</v>
      </c>
      <c r="D12" s="88">
        <v>4413833.0599999996</v>
      </c>
      <c r="E12" s="88">
        <v>-10000000</v>
      </c>
      <c r="F12" s="89">
        <v>14413833.060000001</v>
      </c>
      <c r="G12" s="15"/>
    </row>
    <row r="13" spans="1:7" ht="12" customHeight="1">
      <c r="A13" s="90" t="s">
        <v>714</v>
      </c>
      <c r="B13" s="83"/>
      <c r="C13" s="84"/>
      <c r="D13" s="85"/>
      <c r="E13" s="85"/>
      <c r="F13" s="86"/>
      <c r="G13" s="15"/>
    </row>
    <row r="14" spans="1:7" ht="21.6">
      <c r="A14" s="56" t="s">
        <v>715</v>
      </c>
      <c r="B14" s="83">
        <v>520</v>
      </c>
      <c r="C14" s="84" t="s">
        <v>716</v>
      </c>
      <c r="D14" s="88">
        <v>14413833.060000001</v>
      </c>
      <c r="E14" s="88" t="s">
        <v>43</v>
      </c>
      <c r="F14" s="89">
        <v>14413833.060000001</v>
      </c>
      <c r="G14" s="15"/>
    </row>
    <row r="15" spans="1:7" ht="21.6">
      <c r="A15" s="56" t="s">
        <v>717</v>
      </c>
      <c r="B15" s="83">
        <v>520</v>
      </c>
      <c r="C15" s="84" t="s">
        <v>718</v>
      </c>
      <c r="D15" s="88">
        <v>14413833.060000001</v>
      </c>
      <c r="E15" s="88" t="s">
        <v>43</v>
      </c>
      <c r="F15" s="89">
        <v>14413833.060000001</v>
      </c>
      <c r="G15" s="15"/>
    </row>
    <row r="16" spans="1:7" ht="21.6">
      <c r="A16" s="56" t="s">
        <v>719</v>
      </c>
      <c r="B16" s="83">
        <v>520</v>
      </c>
      <c r="C16" s="84" t="s">
        <v>720</v>
      </c>
      <c r="D16" s="88">
        <v>14413833.060000001</v>
      </c>
      <c r="E16" s="88" t="s">
        <v>43</v>
      </c>
      <c r="F16" s="89">
        <v>14413833.060000001</v>
      </c>
      <c r="G16" s="15"/>
    </row>
    <row r="17" spans="1:7" ht="21.6">
      <c r="A17" s="56" t="s">
        <v>721</v>
      </c>
      <c r="B17" s="83">
        <v>520</v>
      </c>
      <c r="C17" s="84" t="s">
        <v>722</v>
      </c>
      <c r="D17" s="88">
        <v>-10000000</v>
      </c>
      <c r="E17" s="88">
        <v>-10000000</v>
      </c>
      <c r="F17" s="89" t="s">
        <v>43</v>
      </c>
      <c r="G17" s="15"/>
    </row>
    <row r="18" spans="1:7" ht="21.6">
      <c r="A18" s="56" t="s">
        <v>723</v>
      </c>
      <c r="B18" s="83">
        <v>520</v>
      </c>
      <c r="C18" s="84" t="s">
        <v>724</v>
      </c>
      <c r="D18" s="88">
        <v>-10000000</v>
      </c>
      <c r="E18" s="88">
        <v>-10000000</v>
      </c>
      <c r="F18" s="89" t="s">
        <v>43</v>
      </c>
      <c r="G18" s="15"/>
    </row>
    <row r="19" spans="1:7" ht="31.8">
      <c r="A19" s="56" t="s">
        <v>725</v>
      </c>
      <c r="B19" s="83">
        <v>520</v>
      </c>
      <c r="C19" s="84" t="s">
        <v>726</v>
      </c>
      <c r="D19" s="88">
        <v>-10000000</v>
      </c>
      <c r="E19" s="88">
        <v>-10000000</v>
      </c>
      <c r="F19" s="89" t="s">
        <v>43</v>
      </c>
      <c r="G19" s="15"/>
    </row>
    <row r="20" spans="1:7" ht="31.8">
      <c r="A20" s="56" t="s">
        <v>727</v>
      </c>
      <c r="B20" s="83">
        <v>520</v>
      </c>
      <c r="C20" s="84" t="s">
        <v>728</v>
      </c>
      <c r="D20" s="88">
        <v>-10000000</v>
      </c>
      <c r="E20" s="88">
        <v>-10000000</v>
      </c>
      <c r="F20" s="89" t="s">
        <v>43</v>
      </c>
      <c r="G20" s="15"/>
    </row>
    <row r="21" spans="1:7" ht="14.1" customHeight="1">
      <c r="A21" s="91" t="s">
        <v>729</v>
      </c>
      <c r="B21" s="83">
        <v>620</v>
      </c>
      <c r="C21" s="84" t="s">
        <v>31</v>
      </c>
      <c r="D21" s="88" t="s">
        <v>43</v>
      </c>
      <c r="E21" s="88" t="s">
        <v>43</v>
      </c>
      <c r="F21" s="89" t="s">
        <v>43</v>
      </c>
      <c r="G21" s="15"/>
    </row>
    <row r="22" spans="1:7" ht="12.9" customHeight="1">
      <c r="A22" s="92" t="s">
        <v>714</v>
      </c>
      <c r="B22" s="83"/>
      <c r="C22" s="84"/>
      <c r="D22" s="85"/>
      <c r="E22" s="85"/>
      <c r="F22" s="86"/>
      <c r="G22" s="15"/>
    </row>
    <row r="23" spans="1:7" ht="14.1" customHeight="1">
      <c r="A23" s="93" t="s">
        <v>730</v>
      </c>
      <c r="B23" s="83">
        <v>700</v>
      </c>
      <c r="C23" s="84"/>
      <c r="D23" s="88">
        <v>2540731.2000000002</v>
      </c>
      <c r="E23" s="88">
        <v>-801518.05</v>
      </c>
      <c r="F23" s="89">
        <v>3342249.25</v>
      </c>
      <c r="G23" s="15"/>
    </row>
    <row r="24" spans="1:7" ht="21.6">
      <c r="A24" s="94" t="s">
        <v>731</v>
      </c>
      <c r="B24" s="83">
        <v>700</v>
      </c>
      <c r="C24" s="84" t="s">
        <v>732</v>
      </c>
      <c r="D24" s="88">
        <v>2540731.2000000002</v>
      </c>
      <c r="E24" s="88">
        <v>-801518.05</v>
      </c>
      <c r="F24" s="89">
        <v>3342249.25</v>
      </c>
      <c r="G24" s="15"/>
    </row>
    <row r="25" spans="1:7" ht="14.1" customHeight="1">
      <c r="A25" s="91" t="s">
        <v>733</v>
      </c>
      <c r="B25" s="83">
        <v>710</v>
      </c>
      <c r="C25" s="84"/>
      <c r="D25" s="88" t="s">
        <v>43</v>
      </c>
      <c r="E25" s="88" t="s">
        <v>43</v>
      </c>
      <c r="F25" s="95" t="s">
        <v>734</v>
      </c>
      <c r="G25" s="15"/>
    </row>
    <row r="26" spans="1:7">
      <c r="A26" s="56" t="s">
        <v>735</v>
      </c>
      <c r="B26" s="83">
        <v>710</v>
      </c>
      <c r="C26" s="84" t="s">
        <v>736</v>
      </c>
      <c r="D26" s="88">
        <v>-783746429.71000004</v>
      </c>
      <c r="E26" s="88">
        <v>-774149581.5</v>
      </c>
      <c r="F26" s="95" t="s">
        <v>734</v>
      </c>
      <c r="G26" s="15"/>
    </row>
    <row r="27" spans="1:7">
      <c r="A27" s="56" t="s">
        <v>737</v>
      </c>
      <c r="B27" s="83">
        <v>710</v>
      </c>
      <c r="C27" s="84" t="s">
        <v>738</v>
      </c>
      <c r="D27" s="88">
        <v>-783746429.71000004</v>
      </c>
      <c r="E27" s="88">
        <v>-774149581.5</v>
      </c>
      <c r="F27" s="95" t="s">
        <v>734</v>
      </c>
      <c r="G27" s="15"/>
    </row>
    <row r="28" spans="1:7">
      <c r="A28" s="56" t="s">
        <v>739</v>
      </c>
      <c r="B28" s="83">
        <v>710</v>
      </c>
      <c r="C28" s="84" t="s">
        <v>740</v>
      </c>
      <c r="D28" s="88">
        <v>-783746429.71000004</v>
      </c>
      <c r="E28" s="88">
        <v>-774149581.5</v>
      </c>
      <c r="F28" s="95" t="s">
        <v>734</v>
      </c>
      <c r="G28" s="15"/>
    </row>
    <row r="29" spans="1:7" ht="21.6">
      <c r="A29" s="56" t="s">
        <v>741</v>
      </c>
      <c r="B29" s="83">
        <v>710</v>
      </c>
      <c r="C29" s="84" t="s">
        <v>742</v>
      </c>
      <c r="D29" s="88">
        <v>-783746429.71000004</v>
      </c>
      <c r="E29" s="88">
        <v>-774149581.5</v>
      </c>
      <c r="F29" s="95" t="s">
        <v>734</v>
      </c>
      <c r="G29" s="15"/>
    </row>
    <row r="30" spans="1:7" ht="14.1" customHeight="1">
      <c r="A30" s="91" t="s">
        <v>743</v>
      </c>
      <c r="B30" s="83">
        <v>720</v>
      </c>
      <c r="C30" s="84"/>
      <c r="D30" s="88" t="s">
        <v>43</v>
      </c>
      <c r="E30" s="88" t="s">
        <v>43</v>
      </c>
      <c r="F30" s="95" t="s">
        <v>734</v>
      </c>
      <c r="G30" s="15"/>
    </row>
    <row r="31" spans="1:7">
      <c r="A31" s="56" t="s">
        <v>744</v>
      </c>
      <c r="B31" s="83">
        <v>720</v>
      </c>
      <c r="C31" s="96" t="s">
        <v>745</v>
      </c>
      <c r="D31" s="88">
        <v>786287160.90999997</v>
      </c>
      <c r="E31" s="88">
        <v>773348063.45000005</v>
      </c>
      <c r="F31" s="95" t="s">
        <v>734</v>
      </c>
      <c r="G31" s="15"/>
    </row>
    <row r="32" spans="1:7">
      <c r="A32" s="56" t="s">
        <v>746</v>
      </c>
      <c r="B32" s="83">
        <v>720</v>
      </c>
      <c r="C32" s="96" t="s">
        <v>747</v>
      </c>
      <c r="D32" s="88">
        <v>786287160.90999997</v>
      </c>
      <c r="E32" s="88">
        <v>773348063.45000005</v>
      </c>
      <c r="F32" s="95" t="s">
        <v>734</v>
      </c>
      <c r="G32" s="15"/>
    </row>
    <row r="33" spans="1:7">
      <c r="A33" s="56" t="s">
        <v>748</v>
      </c>
      <c r="B33" s="83">
        <v>720</v>
      </c>
      <c r="C33" s="96" t="s">
        <v>749</v>
      </c>
      <c r="D33" s="88">
        <v>786287160.90999997</v>
      </c>
      <c r="E33" s="88">
        <v>773348063.45000005</v>
      </c>
      <c r="F33" s="95" t="s">
        <v>734</v>
      </c>
      <c r="G33" s="15"/>
    </row>
    <row r="34" spans="1:7" ht="21.6">
      <c r="A34" s="56" t="s">
        <v>750</v>
      </c>
      <c r="B34" s="83">
        <v>720</v>
      </c>
      <c r="C34" s="96" t="s">
        <v>751</v>
      </c>
      <c r="D34" s="88">
        <v>786287160.90999997</v>
      </c>
      <c r="E34" s="88">
        <v>773348063.45000005</v>
      </c>
      <c r="F34" s="95" t="s">
        <v>734</v>
      </c>
      <c r="G34" s="15"/>
    </row>
    <row r="35" spans="1:7" ht="10.5" customHeight="1">
      <c r="A35" s="97"/>
      <c r="B35" s="98"/>
      <c r="C35" s="99"/>
      <c r="D35" s="100"/>
      <c r="E35" s="101"/>
      <c r="F35" s="101"/>
      <c r="G35" s="15"/>
    </row>
    <row r="36" spans="1:7">
      <c r="A36" s="102"/>
      <c r="B36" s="103" t="s">
        <v>752</v>
      </c>
      <c r="C36" s="102"/>
      <c r="D36" s="11"/>
      <c r="E36" s="104"/>
      <c r="F36" s="104"/>
      <c r="G36" s="15"/>
    </row>
    <row r="37" spans="1:7" ht="11.1" customHeight="1">
      <c r="A37" s="15"/>
      <c r="B37" s="105"/>
      <c r="C37" s="15"/>
      <c r="D37" s="105"/>
      <c r="E37" s="105"/>
      <c r="F37" s="15"/>
      <c r="G37" s="15"/>
    </row>
    <row r="38" spans="1:7" s="106" customFormat="1"/>
    <row r="39" spans="1:7" s="106" customFormat="1"/>
    <row r="40" spans="1:7" s="106" customFormat="1"/>
    <row r="41" spans="1:7" s="106" customFormat="1"/>
    <row r="42" spans="1:7" s="106" customFormat="1"/>
  </sheetData>
  <mergeCells count="7">
    <mergeCell ref="A2:F2"/>
    <mergeCell ref="A4:A8"/>
    <mergeCell ref="B4:B8"/>
    <mergeCell ref="C4:C8"/>
    <mergeCell ref="D4:D8"/>
    <mergeCell ref="E4:E8"/>
    <mergeCell ref="F4:F8"/>
  </mergeCells>
  <pageMargins left="0.70866141732283472" right="0.2" top="0.74803149606299213" bottom="0.74803149606299213" header="0.31496062992125984" footer="0.31496062992125984"/>
  <pageSetup paperSize="9" scale="75" fitToHeight="1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zoomScaleNormal="100" workbookViewId="0">
      <selection activeCell="C17" sqref="C17"/>
    </sheetView>
  </sheetViews>
  <sheetFormatPr defaultRowHeight="14.4"/>
  <cols>
    <col min="1" max="1" width="79.44140625" customWidth="1"/>
    <col min="2" max="2" width="19.21875" customWidth="1"/>
    <col min="3" max="3" width="15.6640625" customWidth="1"/>
    <col min="4" max="4" width="16.33203125" customWidth="1"/>
  </cols>
  <sheetData>
    <row r="1" spans="1:4" ht="15.6">
      <c r="A1" s="107"/>
      <c r="B1" s="169" t="s">
        <v>753</v>
      </c>
      <c r="C1" s="169"/>
      <c r="D1" s="169"/>
    </row>
    <row r="2" spans="1:4" ht="15.6">
      <c r="A2" s="107"/>
      <c r="B2" s="169" t="s">
        <v>780</v>
      </c>
      <c r="C2" s="169"/>
      <c r="D2" s="169"/>
    </row>
    <row r="3" spans="1:4" ht="15.6">
      <c r="A3" s="107"/>
      <c r="B3" s="169" t="s">
        <v>781</v>
      </c>
      <c r="C3" s="169"/>
      <c r="D3" s="169"/>
    </row>
    <row r="4" spans="1:4" ht="15.6">
      <c r="A4" s="108"/>
      <c r="B4" s="169" t="s">
        <v>782</v>
      </c>
      <c r="C4" s="169"/>
      <c r="D4" s="169"/>
    </row>
    <row r="5" spans="1:4" ht="15.6">
      <c r="A5" s="108"/>
      <c r="B5" s="109"/>
      <c r="C5" s="110"/>
      <c r="D5" s="111"/>
    </row>
    <row r="6" spans="1:4" ht="15.6">
      <c r="A6" s="108"/>
      <c r="B6" s="108"/>
      <c r="C6" s="108"/>
      <c r="D6" s="108"/>
    </row>
    <row r="7" spans="1:4" ht="15.6">
      <c r="A7" s="170" t="s">
        <v>754</v>
      </c>
      <c r="B7" s="170"/>
      <c r="C7" s="170"/>
      <c r="D7" s="170"/>
    </row>
    <row r="8" spans="1:4" ht="15.6">
      <c r="A8" s="170" t="s">
        <v>784</v>
      </c>
      <c r="B8" s="170"/>
      <c r="C8" s="170"/>
      <c r="D8" s="170"/>
    </row>
    <row r="9" spans="1:4" ht="15.6">
      <c r="A9" s="166"/>
      <c r="B9" s="166"/>
      <c r="C9" s="166"/>
      <c r="D9" s="166"/>
    </row>
    <row r="10" spans="1:4" ht="23.4" customHeight="1">
      <c r="A10" s="175" t="s">
        <v>785</v>
      </c>
      <c r="B10" s="176"/>
      <c r="C10" s="176"/>
      <c r="D10" s="176"/>
    </row>
    <row r="11" spans="1:4" ht="15.6">
      <c r="A11" s="112" t="s">
        <v>755</v>
      </c>
      <c r="B11" s="112"/>
      <c r="C11" s="113"/>
      <c r="D11" s="113"/>
    </row>
    <row r="12" spans="1:4" ht="47.4" customHeight="1">
      <c r="A12" s="114" t="s">
        <v>20</v>
      </c>
      <c r="B12" s="115" t="s">
        <v>23</v>
      </c>
      <c r="C12" s="116" t="s">
        <v>24</v>
      </c>
      <c r="D12" s="115" t="s">
        <v>25</v>
      </c>
    </row>
    <row r="13" spans="1:4" ht="31.2">
      <c r="A13" s="177" t="s">
        <v>756</v>
      </c>
      <c r="B13" s="178">
        <f>B15+B18</f>
        <v>6346525.5</v>
      </c>
      <c r="C13" s="179">
        <f>C15+C18</f>
        <v>6385180.9900000002</v>
      </c>
      <c r="D13" s="178">
        <f>B13-C13</f>
        <v>-38655.490000000224</v>
      </c>
    </row>
    <row r="14" spans="1:4" ht="19.8" customHeight="1">
      <c r="A14" s="120" t="s">
        <v>32</v>
      </c>
      <c r="B14" s="118"/>
      <c r="C14" s="119"/>
      <c r="D14" s="118"/>
    </row>
    <row r="15" spans="1:4" ht="21.6" customHeight="1">
      <c r="A15" s="180" t="s">
        <v>757</v>
      </c>
      <c r="B15" s="181">
        <f>B16+B17</f>
        <v>5834996</v>
      </c>
      <c r="C15" s="182">
        <f>C16+C17</f>
        <v>5873651.4900000002</v>
      </c>
      <c r="D15" s="181">
        <f>B15-C15</f>
        <v>-38655.490000000224</v>
      </c>
    </row>
    <row r="16" spans="1:4" ht="22.8" customHeight="1">
      <c r="A16" s="120" t="s">
        <v>790</v>
      </c>
      <c r="B16" s="121">
        <v>216996</v>
      </c>
      <c r="C16" s="122">
        <v>216996</v>
      </c>
      <c r="D16" s="121">
        <f>B16-C16</f>
        <v>0</v>
      </c>
    </row>
    <row r="17" spans="1:4" ht="34.200000000000003" customHeight="1">
      <c r="A17" s="120" t="s">
        <v>758</v>
      </c>
      <c r="B17" s="121">
        <v>5618000</v>
      </c>
      <c r="C17" s="122">
        <v>5656655.4900000002</v>
      </c>
      <c r="D17" s="121">
        <f>B17-C17</f>
        <v>-38655.490000000224</v>
      </c>
    </row>
    <row r="18" spans="1:4" ht="22.8" customHeight="1">
      <c r="A18" s="180" t="s">
        <v>759</v>
      </c>
      <c r="B18" s="186">
        <f>B19</f>
        <v>511529.5</v>
      </c>
      <c r="C18" s="187">
        <f>C19</f>
        <v>511529.5</v>
      </c>
      <c r="D18" s="186">
        <f>B18-C18</f>
        <v>0</v>
      </c>
    </row>
    <row r="19" spans="1:4" ht="36" customHeight="1">
      <c r="A19" s="120" t="s">
        <v>760</v>
      </c>
      <c r="B19" s="121">
        <v>511529.5</v>
      </c>
      <c r="C19" s="123">
        <v>511529.5</v>
      </c>
      <c r="D19" s="121">
        <v>0</v>
      </c>
    </row>
    <row r="20" spans="1:4" ht="19.8" customHeight="1">
      <c r="A20" s="177" t="s">
        <v>761</v>
      </c>
      <c r="B20" s="178">
        <f>B22+B32</f>
        <v>6346525.5</v>
      </c>
      <c r="C20" s="179">
        <f>C22+C32</f>
        <v>2124415</v>
      </c>
      <c r="D20" s="178">
        <f>B20-C20</f>
        <v>4222110.5</v>
      </c>
    </row>
    <row r="21" spans="1:4" ht="21" customHeight="1">
      <c r="A21" s="120" t="s">
        <v>32</v>
      </c>
      <c r="B21" s="118"/>
      <c r="C21" s="119"/>
      <c r="D21" s="118"/>
    </row>
    <row r="22" spans="1:4" ht="24.6" customHeight="1">
      <c r="A22" s="180" t="s">
        <v>757</v>
      </c>
      <c r="B22" s="181">
        <f>B23+B28+B30</f>
        <v>5834996</v>
      </c>
      <c r="C22" s="182">
        <f>C23+C28+C30</f>
        <v>1612885.5</v>
      </c>
      <c r="D22" s="181">
        <f>B22-C22</f>
        <v>4222110.5</v>
      </c>
    </row>
    <row r="23" spans="1:4" ht="46.8">
      <c r="A23" s="124" t="s">
        <v>791</v>
      </c>
      <c r="B23" s="125">
        <f>B24+B25+B26+B27</f>
        <v>4980996</v>
      </c>
      <c r="C23" s="126">
        <f>C24+C25+C26+C27</f>
        <v>1259405.5</v>
      </c>
      <c r="D23" s="126">
        <f>D24+D25+D26+D27</f>
        <v>3721590.5</v>
      </c>
    </row>
    <row r="24" spans="1:4" ht="37.799999999999997" customHeight="1">
      <c r="A24" s="124" t="s">
        <v>762</v>
      </c>
      <c r="B24" s="127">
        <v>3520996</v>
      </c>
      <c r="C24" s="128">
        <v>294209</v>
      </c>
      <c r="D24" s="128">
        <f>B24-C24</f>
        <v>3226787</v>
      </c>
    </row>
    <row r="25" spans="1:4" ht="64.8" customHeight="1">
      <c r="A25" s="124" t="s">
        <v>792</v>
      </c>
      <c r="B25" s="127">
        <v>460000</v>
      </c>
      <c r="C25" s="128">
        <v>459316.1</v>
      </c>
      <c r="D25" s="128">
        <f>B25-C25</f>
        <v>683.90000000002328</v>
      </c>
    </row>
    <row r="26" spans="1:4" ht="46.8" hidden="1" customHeight="1">
      <c r="A26" s="117" t="s">
        <v>793</v>
      </c>
      <c r="B26" s="127">
        <v>0</v>
      </c>
      <c r="C26" s="128">
        <v>0</v>
      </c>
      <c r="D26" s="128">
        <f>B26-C26</f>
        <v>0</v>
      </c>
    </row>
    <row r="27" spans="1:4" ht="34.200000000000003" customHeight="1">
      <c r="A27" s="120" t="s">
        <v>794</v>
      </c>
      <c r="B27" s="127">
        <v>1000000</v>
      </c>
      <c r="C27" s="128">
        <v>505880.4</v>
      </c>
      <c r="D27" s="128">
        <f t="shared" ref="D27:D34" si="0">B27-C27</f>
        <v>494119.6</v>
      </c>
    </row>
    <row r="28" spans="1:4" ht="33" customHeight="1">
      <c r="A28" s="124" t="s">
        <v>795</v>
      </c>
      <c r="B28" s="125">
        <f>B29</f>
        <v>750520</v>
      </c>
      <c r="C28" s="126">
        <f>C29</f>
        <v>250000</v>
      </c>
      <c r="D28" s="118">
        <f t="shared" si="0"/>
        <v>500520</v>
      </c>
    </row>
    <row r="29" spans="1:4" ht="36.6" customHeight="1">
      <c r="A29" s="129" t="s">
        <v>798</v>
      </c>
      <c r="B29" s="127">
        <v>750520</v>
      </c>
      <c r="C29" s="128">
        <v>250000</v>
      </c>
      <c r="D29" s="121">
        <f t="shared" si="0"/>
        <v>500520</v>
      </c>
    </row>
    <row r="30" spans="1:4" ht="49.8" customHeight="1">
      <c r="A30" s="129" t="s">
        <v>796</v>
      </c>
      <c r="B30" s="125">
        <f>B31</f>
        <v>103480</v>
      </c>
      <c r="C30" s="126">
        <f>C31</f>
        <v>103480</v>
      </c>
      <c r="D30" s="118">
        <f t="shared" si="0"/>
        <v>0</v>
      </c>
    </row>
    <row r="31" spans="1:4" ht="31.8" customHeight="1">
      <c r="A31" s="129" t="s">
        <v>797</v>
      </c>
      <c r="B31" s="127">
        <v>103480</v>
      </c>
      <c r="C31" s="128">
        <v>103480</v>
      </c>
      <c r="D31" s="121">
        <f t="shared" si="0"/>
        <v>0</v>
      </c>
    </row>
    <row r="32" spans="1:4" ht="22.8" customHeight="1">
      <c r="A32" s="185" t="s">
        <v>759</v>
      </c>
      <c r="B32" s="183">
        <f>B33</f>
        <v>511529.5</v>
      </c>
      <c r="C32" s="184">
        <f>C33</f>
        <v>511529.5</v>
      </c>
      <c r="D32" s="181">
        <f t="shared" si="0"/>
        <v>0</v>
      </c>
    </row>
    <row r="33" spans="1:4" ht="49.2" customHeight="1">
      <c r="A33" s="129" t="s">
        <v>796</v>
      </c>
      <c r="B33" s="125">
        <f>B34</f>
        <v>511529.5</v>
      </c>
      <c r="C33" s="126">
        <f>C34</f>
        <v>511529.5</v>
      </c>
      <c r="D33" s="118">
        <f t="shared" si="0"/>
        <v>0</v>
      </c>
    </row>
    <row r="34" spans="1:4" ht="33" customHeight="1">
      <c r="A34" s="129" t="s">
        <v>797</v>
      </c>
      <c r="B34" s="127">
        <v>511529.5</v>
      </c>
      <c r="C34" s="128">
        <v>511529.5</v>
      </c>
      <c r="D34" s="121">
        <f t="shared" si="0"/>
        <v>0</v>
      </c>
    </row>
  </sheetData>
  <mergeCells count="8">
    <mergeCell ref="A8:D8"/>
    <mergeCell ref="B1:D1"/>
    <mergeCell ref="B2:D2"/>
    <mergeCell ref="B3:D3"/>
    <mergeCell ref="B4:D4"/>
    <mergeCell ref="A7:D7"/>
    <mergeCell ref="A9:D9"/>
    <mergeCell ref="A10:D10"/>
  </mergeCells>
  <conditionalFormatting sqref="C14:D14 B25:B34 C23:D23 D25:D27">
    <cfRule type="cellIs" dxfId="6" priority="4" stopIfTrue="1" operator="equal">
      <formula>0</formula>
    </cfRule>
  </conditionalFormatting>
  <conditionalFormatting sqref="D17">
    <cfRule type="cellIs" dxfId="5" priority="3" stopIfTrue="1" operator="equal">
      <formula>0</formula>
    </cfRule>
  </conditionalFormatting>
  <conditionalFormatting sqref="B23:B34 D23:D24 C21:D21 C14:D14">
    <cfRule type="cellIs" dxfId="4" priority="2" stopIfTrue="1" operator="equal">
      <formula>0</formula>
    </cfRule>
  </conditionalFormatting>
  <conditionalFormatting sqref="D17">
    <cfRule type="cellIs" dxfId="2" priority="1" stopIfTrue="1" operator="equal">
      <formula>0</formula>
    </cfRule>
  </conditionalFormatting>
  <pageMargins left="0.70866141732283472" right="0.31496062992125984" top="0.74803149606299213" bottom="0.74803149606299213" header="0.31496062992125984" footer="0.31496062992125984"/>
  <pageSetup paperSize="9" scale="7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A10" sqref="A10:I10"/>
    </sheetView>
  </sheetViews>
  <sheetFormatPr defaultRowHeight="14.4"/>
  <cols>
    <col min="1" max="1" width="27" customWidth="1"/>
    <col min="4" max="4" width="5.33203125" customWidth="1"/>
    <col min="5" max="5" width="4.77734375" customWidth="1"/>
    <col min="9" max="9" width="12.33203125" customWidth="1"/>
  </cols>
  <sheetData>
    <row r="1" spans="1:9" ht="15.6">
      <c r="A1" s="107"/>
      <c r="B1" s="107"/>
      <c r="C1" s="107"/>
      <c r="D1" s="107"/>
      <c r="E1" s="107"/>
      <c r="F1" s="107"/>
      <c r="G1" s="169" t="s">
        <v>767</v>
      </c>
      <c r="H1" s="173"/>
      <c r="I1" s="173"/>
    </row>
    <row r="2" spans="1:9" ht="15.6">
      <c r="A2" s="107"/>
      <c r="B2" s="107"/>
      <c r="C2" s="107"/>
      <c r="D2" s="107"/>
      <c r="E2" s="107"/>
      <c r="F2" s="169" t="s">
        <v>787</v>
      </c>
      <c r="G2" s="169"/>
      <c r="H2" s="169"/>
      <c r="I2" s="169"/>
    </row>
    <row r="3" spans="1:9" ht="15.6">
      <c r="A3" s="107"/>
      <c r="B3" s="107"/>
      <c r="C3" s="107"/>
      <c r="D3" s="107"/>
      <c r="E3" s="107"/>
      <c r="F3" s="169" t="s">
        <v>786</v>
      </c>
      <c r="G3" s="169"/>
      <c r="H3" s="169"/>
      <c r="I3" s="169"/>
    </row>
    <row r="4" spans="1:9" ht="15.6">
      <c r="A4" s="107"/>
      <c r="B4" s="107"/>
      <c r="C4" s="133"/>
      <c r="D4" s="107"/>
      <c r="E4" s="133"/>
      <c r="F4" s="169" t="s">
        <v>789</v>
      </c>
      <c r="G4" s="169"/>
      <c r="H4" s="169"/>
      <c r="I4" s="169"/>
    </row>
    <row r="5" spans="1:9" ht="15.6">
      <c r="A5" s="107"/>
      <c r="B5" s="107"/>
      <c r="C5" s="133"/>
      <c r="D5" s="107"/>
      <c r="E5" s="133"/>
      <c r="F5" s="107"/>
      <c r="G5" s="109"/>
      <c r="H5" s="110"/>
      <c r="I5" s="111"/>
    </row>
    <row r="6" spans="1:9" ht="15.6">
      <c r="A6" s="134"/>
      <c r="B6" s="135"/>
      <c r="C6" s="112"/>
      <c r="D6" s="134"/>
      <c r="E6" s="134"/>
      <c r="F6" s="134"/>
      <c r="G6" s="107"/>
      <c r="H6" s="107"/>
      <c r="I6" s="107"/>
    </row>
    <row r="7" spans="1:9" ht="15.6">
      <c r="A7" s="174" t="s">
        <v>768</v>
      </c>
      <c r="B7" s="174"/>
      <c r="C7" s="174"/>
      <c r="D7" s="174"/>
      <c r="E7" s="174"/>
      <c r="F7" s="174"/>
      <c r="G7" s="174"/>
      <c r="H7" s="174"/>
      <c r="I7" s="174"/>
    </row>
    <row r="8" spans="1:9" ht="15.6">
      <c r="A8" s="174" t="s">
        <v>784</v>
      </c>
      <c r="B8" s="174"/>
      <c r="C8" s="174"/>
      <c r="D8" s="174"/>
      <c r="E8" s="174"/>
      <c r="F8" s="174"/>
      <c r="G8" s="174"/>
      <c r="H8" s="174"/>
      <c r="I8" s="174"/>
    </row>
    <row r="9" spans="1:9" ht="15.6">
      <c r="A9" s="166"/>
      <c r="B9" s="166"/>
      <c r="C9" s="166"/>
      <c r="D9" s="166"/>
      <c r="E9" s="166"/>
      <c r="F9" s="166"/>
      <c r="G9" s="166"/>
      <c r="H9" s="166"/>
      <c r="I9" s="166"/>
    </row>
    <row r="10" spans="1:9" ht="28.8" customHeight="1">
      <c r="A10" s="167" t="s">
        <v>788</v>
      </c>
      <c r="B10" s="168"/>
      <c r="C10" s="168"/>
      <c r="D10" s="168"/>
      <c r="E10" s="168"/>
      <c r="F10" s="168"/>
      <c r="G10" s="168"/>
      <c r="H10" s="168"/>
      <c r="I10" s="168"/>
    </row>
    <row r="11" spans="1:9" ht="15.6">
      <c r="A11" s="112" t="s">
        <v>755</v>
      </c>
      <c r="B11" s="112"/>
      <c r="C11" s="113"/>
      <c r="D11" s="113"/>
      <c r="E11" s="136"/>
      <c r="F11" s="137"/>
      <c r="G11" s="107"/>
      <c r="H11" s="107"/>
      <c r="I11" s="107"/>
    </row>
    <row r="12" spans="1:9" ht="130.80000000000001" customHeight="1">
      <c r="A12" s="138" t="s">
        <v>769</v>
      </c>
      <c r="B12" s="138" t="s">
        <v>770</v>
      </c>
      <c r="C12" s="138" t="s">
        <v>771</v>
      </c>
      <c r="D12" s="171" t="s">
        <v>772</v>
      </c>
      <c r="E12" s="172"/>
      <c r="F12" s="139" t="s">
        <v>773</v>
      </c>
      <c r="G12" s="139" t="s">
        <v>774</v>
      </c>
      <c r="H12" s="139" t="s">
        <v>775</v>
      </c>
      <c r="I12" s="139" t="s">
        <v>776</v>
      </c>
    </row>
    <row r="13" spans="1:9" ht="109.8" customHeight="1">
      <c r="A13" s="140" t="s">
        <v>783</v>
      </c>
      <c r="B13" s="141"/>
      <c r="C13" s="141"/>
      <c r="D13" s="142" t="s">
        <v>777</v>
      </c>
      <c r="E13" s="143" t="s">
        <v>778</v>
      </c>
      <c r="F13" s="144">
        <v>0</v>
      </c>
      <c r="G13" s="145">
        <v>0</v>
      </c>
      <c r="H13" s="144">
        <v>0</v>
      </c>
      <c r="I13" s="144">
        <f>F13-H13</f>
        <v>0</v>
      </c>
    </row>
    <row r="14" spans="1:9" ht="37.799999999999997" customHeight="1">
      <c r="A14" s="146" t="s">
        <v>779</v>
      </c>
      <c r="B14" s="146"/>
      <c r="C14" s="146"/>
      <c r="D14" s="147"/>
      <c r="E14" s="148"/>
      <c r="F14" s="149">
        <f>SUM(F13:F13)</f>
        <v>0</v>
      </c>
      <c r="G14" s="150">
        <f>SUM(G13:G13)</f>
        <v>0</v>
      </c>
      <c r="H14" s="149">
        <f>SUM(H13:H13)</f>
        <v>0</v>
      </c>
      <c r="I14" s="149">
        <f>F14-H14</f>
        <v>0</v>
      </c>
    </row>
  </sheetData>
  <mergeCells count="9">
    <mergeCell ref="G1:I1"/>
    <mergeCell ref="A7:I7"/>
    <mergeCell ref="A8:I8"/>
    <mergeCell ref="A9:I9"/>
    <mergeCell ref="A10:I10"/>
    <mergeCell ref="D12:E12"/>
    <mergeCell ref="F2:I2"/>
    <mergeCell ref="F3:I3"/>
    <mergeCell ref="F4:I4"/>
  </mergeCells>
  <pageMargins left="0.56999999999999995" right="0.26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3709490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A2F1CED-3518-4136-8430-AA9E78C7E15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Расходы</vt:lpstr>
      <vt:lpstr>Источники</vt:lpstr>
      <vt:lpstr>Дорожный фонд</vt:lpstr>
      <vt:lpstr>Резервный фонд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FILLIPOVAN\FillipovaNN</dc:creator>
  <cp:lastModifiedBy>FillipovaNN</cp:lastModifiedBy>
  <cp:lastPrinted>2024-02-02T06:09:20Z</cp:lastPrinted>
  <dcterms:created xsi:type="dcterms:W3CDTF">2024-01-26T07:22:33Z</dcterms:created>
  <dcterms:modified xsi:type="dcterms:W3CDTF">2024-02-02T06:11:28Z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филиппованн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