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/>
  </bookViews>
  <sheets>
    <sheet name="Доходы" sheetId="2" r:id="rId1"/>
    <sheet name="Расходы" sheetId="3" r:id="rId2"/>
    <sheet name="Источники" sheetId="4" r:id="rId3"/>
    <sheet name="приложение 2-резервный фонд" sheetId="6" r:id="rId4"/>
    <sheet name="приложение 3-дорожный фонд" sheetId="5" r:id="rId5"/>
  </sheets>
  <calcPr calcId="125725"/>
</workbook>
</file>

<file path=xl/calcChain.xml><?xml version="1.0" encoding="utf-8"?>
<calcChain xmlns="http://schemas.openxmlformats.org/spreadsheetml/2006/main">
  <c r="C39" i="5"/>
  <c r="D42"/>
  <c r="D41"/>
  <c r="C40"/>
  <c r="B40"/>
  <c r="B39"/>
  <c r="D38"/>
  <c r="D37"/>
  <c r="C36"/>
  <c r="D36" s="1"/>
  <c r="B36"/>
  <c r="D35"/>
  <c r="D34"/>
  <c r="D33"/>
  <c r="D32"/>
  <c r="C31"/>
  <c r="B31"/>
  <c r="D27"/>
  <c r="C26"/>
  <c r="D26" s="1"/>
  <c r="B26"/>
  <c r="D25"/>
  <c r="D24"/>
  <c r="D23"/>
  <c r="C22"/>
  <c r="B22"/>
  <c r="H17" i="6"/>
  <c r="G17"/>
  <c r="F17"/>
  <c r="I17" s="1"/>
  <c r="I16"/>
  <c r="D39" i="5" l="1"/>
  <c r="C30"/>
  <c r="C28" s="1"/>
  <c r="D22"/>
  <c r="C20"/>
  <c r="D40"/>
  <c r="D31"/>
  <c r="B30"/>
  <c r="B28" s="1"/>
  <c r="B20"/>
  <c r="D28" l="1"/>
  <c r="D20"/>
  <c r="D30"/>
</calcChain>
</file>

<file path=xl/sharedStrings.xml><?xml version="1.0" encoding="utf-8"?>
<sst xmlns="http://schemas.openxmlformats.org/spreadsheetml/2006/main" count="1946" uniqueCount="845">
  <si>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</si>
  <si>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</si>
  <si>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</si>
  <si>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</si>
  <si>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</si>
  <si>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</si>
  <si>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</si>
  <si>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</si>
  <si>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Сясьстройское городское поселение</t>
  </si>
  <si>
    <t>Глава по БК</t>
  </si>
  <si>
    <t xml:space="preserve">Наименование публично-правового образования </t>
  </si>
  <si>
    <t>Бюджет городских поселений</t>
  </si>
  <si>
    <t xml:space="preserve">         по ОКТМО</t>
  </si>
  <si>
    <t>41609108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</si>
  <si>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</si>
  <si>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</si>
  <si>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</si>
  <si>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</si>
  <si>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</si>
  <si>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</si>
  <si>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</si>
  <si>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</si>
  <si>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</si>
  <si>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</si>
  <si>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</si>
  <si>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</si>
  <si>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</si>
  <si>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</si>
  <si>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</si>
  <si>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</si>
  <si>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</si>
  <si>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</si>
  <si>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</si>
  <si>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</si>
  <si>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</si>
  <si>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</si>
  <si>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</si>
  <si>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</si>
  <si>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</si>
  <si>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</si>
  <si>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</si>
  <si>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</si>
  <si>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</si>
  <si>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</si>
  <si>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</si>
  <si>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</si>
  <si>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</si>
  <si>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</si>
  <si>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</si>
  <si>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</si>
  <si>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</si>
  <si>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</si>
  <si>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-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</si>
  <si>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</si>
  <si>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</si>
  <si>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</si>
  <si>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</si>
  <si>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</si>
  <si>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</si>
  <si>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</si>
  <si>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</si>
  <si>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</si>
  <si>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</si>
  <si>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</si>
  <si>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</si>
  <si>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</si>
  <si>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</si>
  <si>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</si>
  <si>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</si>
  <si>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</si>
  <si>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</si>
  <si>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</si>
  <si>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</si>
  <si>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</si>
  <si>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</si>
  <si>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</si>
  <si>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</si>
  <si>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</si>
  <si>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</si>
  <si>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</si>
  <si>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</si>
  <si>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</si>
  <si>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</si>
  <si>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</si>
  <si>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</si>
  <si>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</si>
  <si>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</si>
  <si>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</si>
  <si>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</si>
  <si>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</si>
  <si>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</si>
  <si>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</si>
  <si>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</si>
  <si>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</si>
  <si>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</si>
  <si>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</si>
  <si>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</si>
  <si>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</si>
  <si>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182 1 06 01030 13 1000 110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</si>
  <si>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</si>
  <si>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182 1 06 01030 13 2100 110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</si>
  <si>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</si>
  <si>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</si>
  <si>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</si>
  <si>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</si>
  <si>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</si>
  <si>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182 1 06 06033 13 0000 110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</si>
  <si>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</si>
  <si>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182 1 06 06033 13 1000 110</t>
  </si>
  <si>
    <t xml:space="preserve">  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</si>
  <si>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>182 1 06 06033 13 2100 110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</si>
  <si>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</si>
  <si>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182 1 06 06033 13 3000 110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</si>
  <si>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</si>
  <si>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</si>
  <si>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</si>
  <si>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182 1 06 06043 13 0000 110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</si>
  <si>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</si>
  <si>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182 1 06 06043 13 1000 110</t>
  </si>
  <si>
    <t xml:space="preserve">  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</si>
  <si>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>182 1 06 06043 13 2100 110</t>
  </si>
  <si>
    <t>805 1 00 00000 00 0000 000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</si>
  <si>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</si>
  <si>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805 1 11 00000 00 0000 000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</si>
  <si>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</si>
  <si>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</si>
  <si>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</si>
  <si>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805 1 11 05010 00 0000 120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</si>
  <si>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</si>
  <si>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805 1 11 05013 13 0000 120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</si>
  <si>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</si>
  <si>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805 1 11 05013 13 2000 120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</si>
  <si>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</si>
  <si>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805 1 11 05020 00 0000 120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</si>
  <si>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</si>
  <si>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805 1 11 05025 13 0000 120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</si>
  <si>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</si>
  <si>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805 1 11 05070 00 0000 120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</si>
  <si>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</si>
  <si>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805 1 11 05075 13 0000 120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</si>
  <si>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</si>
  <si>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</si>
  <si>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</si>
  <si>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</si>
  <si>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</si>
  <si>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805 1 11 09045 13 0000 120</t>
  </si>
  <si>
    <t xml:space="preserve">  ДОХОДЫ ОТ ПРОДАЖИ МАТЕРИАЛЬНЫХ И НЕМАТЕРИАЛЬНЫХ АКТИВОВ</t>
  </si>
  <si>
    <t>805 1 14 00000 00 0000 000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</si>
  <si>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</si>
  <si>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805 1 14 02000 00 0000 000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</si>
  <si>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</si>
  <si>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</si>
  <si>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</si>
  <si>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805 1 14 02053 13 0000 410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</si>
  <si>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</si>
  <si>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805 1 14 06000 00 0000 430</t>
  </si>
  <si>
    <t xml:space="preserve">  Доходы от продажи земельных участков, государственная собственность на которые не разграничена</t>
  </si>
  <si>
    <t>805 1 14 06010 00 0000 430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</si>
  <si>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</si>
  <si>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</si>
  <si>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</si>
  <si>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805 1 14 06020 00 0000 430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</si>
  <si>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</si>
  <si>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805 1 14 06025 13 0000 430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</si>
  <si>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</si>
  <si>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805 1 14 06300 00 0000 430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</si>
  <si>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</si>
  <si>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805 1 14 06310 00 0000 430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</si>
  <si>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</si>
  <si>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805 1 14 06313 13 0000 430</t>
  </si>
  <si>
    <t xml:space="preserve">  ШТРАФЫ, САНКЦИИ, ВОЗМЕЩЕНИЕ УЩЕРБА</t>
  </si>
  <si>
    <t>805 1 16 00000 00 0000 000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</si>
  <si>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</si>
  <si>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805 1 16 02000 02 0000 140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</si>
  <si>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</si>
  <si>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805 1 16 02020 02 0000 140</t>
  </si>
  <si>
    <t>805 1 16 07000 01 0000 140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</si>
  <si>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</si>
  <si>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805 1 16 07010 00 0000 140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</si>
  <si>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</si>
  <si>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805 1 16 07010 13 0000 140</t>
  </si>
  <si>
    <t xml:space="preserve">  Платежи в целях возмещения причиненного ущерба (убытков)</t>
  </si>
  <si>
    <t>805 1 16 10000 00 0000 140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</si>
  <si>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</si>
  <si>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805 1 16 10120 00 0000 140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</si>
  <si>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</si>
  <si>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</si>
  <si>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</si>
  <si>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805 1 16 10123 01 0131 140</t>
  </si>
  <si>
    <t xml:space="preserve">  Платежи, уплачиваемые в целях возмещения вреда</t>
  </si>
  <si>
    <t>805 1 16 11000 01 0000 140</t>
  </si>
  <si>
    <t xml:space="preserve">  Платежи, уплачиваемые в целях возмещения вреда, причиняемого автомобильным дорогам</t>
  </si>
  <si>
    <t>805 1 16 11060 01 0000 140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</si>
  <si>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</si>
  <si>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805 1 16 11064 01 0000 140</t>
  </si>
  <si>
    <t xml:space="preserve">  ПРОЧИЕ НЕНАЛОГОВЫЕ ДОХОДЫ</t>
  </si>
  <si>
    <t>805 1 17 00000 00 0000 000</t>
  </si>
  <si>
    <t xml:space="preserve">  Прочие неналоговые доходы</t>
  </si>
  <si>
    <t>805 1 17 05000 00 0000 180</t>
  </si>
  <si>
    <t xml:space="preserve">  Прочие неналоговые доходы бюджетов городских поселений</t>
  </si>
  <si>
    <t>805 1 17 05050 13 0000 180</t>
  </si>
  <si>
    <t xml:space="preserve">  БЕЗВОЗМЕЗДНЫЕ ПОСТУПЛЕНИЯ</t>
  </si>
  <si>
    <t>805 2 00 00000 00 0000 000</t>
  </si>
  <si>
    <t xml:space="preserve">  БЕЗВОЗМЕЗДНЫЕ ПОСТУПЛЕНИЯ ОТ ДРУГИХ БЮДЖЕТОВ БЮДЖЕТНОЙ СИСТЕМЫ РОССИЙСКОЙ ФЕДЕРАЦИИ</t>
  </si>
  <si>
    <t>805 2 02 00000 00 0000 000</t>
  </si>
  <si>
    <t xml:space="preserve">  Дотации бюджетам бюджетной системы Российской Федерации</t>
  </si>
  <si>
    <t>805 2 02 10000 00 0000 150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</si>
  <si>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</si>
  <si>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805 2 02 16001 00 0000 150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</si>
  <si>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</si>
  <si>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805 2 02 16001 13 0000 150</t>
  </si>
  <si>
    <t xml:space="preserve">  Субсидии бюджетам бюджетной системы Российской Федерации (межбюджетные субсидии)</t>
  </si>
  <si>
    <t>805 2 02 20000 00 0000 150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</si>
  <si>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</si>
  <si>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805 2 02 20216 00 0000 150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</si>
  <si>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</si>
  <si>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805 2 02 20216 13 0000 150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</si>
  <si>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</si>
  <si>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805 2 02 20299 00 0000 150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</si>
  <si>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</si>
  <si>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805 2 02 20299 13 0000 150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</si>
  <si>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</si>
  <si>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</si>
  <si>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</si>
  <si>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805 2 02 20302 13 0000 150</t>
  </si>
  <si>
    <t xml:space="preserve">  Субсидии бюджетам на реализацию мероприятий по обеспечению жильем молодых семей</t>
  </si>
  <si>
    <t>805 2 02 25497 00 0000 150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</si>
  <si>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</si>
  <si>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805 2 02 25497 13 0000 150</t>
  </si>
  <si>
    <t xml:space="preserve">  Субсидии бюджетам на реализацию программ формирования современной городской среды</t>
  </si>
  <si>
    <t>805 2 02 25555 00 0000 150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</si>
  <si>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</si>
  <si>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805 2 02 25555 13 0000 150</t>
  </si>
  <si>
    <t xml:space="preserve">  Субсидии бюджетам на обеспечение комплексного развития сельских территорий</t>
  </si>
  <si>
    <t>805 2 02 25576 00 0000 150</t>
  </si>
  <si>
    <t xml:space="preserve">  Субсидии бюджетам городских поселений на обеспечение комплексного развития сельских территорий</t>
  </si>
  <si>
    <t>805 2 02 25576 13 0000 150</t>
  </si>
  <si>
    <t xml:space="preserve">  Прочие субсидии</t>
  </si>
  <si>
    <t>805 2 02 29999 00 0000 150</t>
  </si>
  <si>
    <t xml:space="preserve">  Прочие субсидии бюджетам городских поселений</t>
  </si>
  <si>
    <t>805 2 02 29999 13 0000 150</t>
  </si>
  <si>
    <t xml:space="preserve">  Субвенции бюджетам бюджетной системы Российской Федерации</t>
  </si>
  <si>
    <t>805 2 02 30000 00 0000 150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</si>
  <si>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</si>
  <si>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805 2 02 30024 00 0000 150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</si>
  <si>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</si>
  <si>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805 2 02 30024 13 0000 150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</si>
  <si>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</si>
  <si>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805 2 02 35118 00 0000 150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</si>
  <si>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</si>
  <si>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805 2 02 35118 13 0000 150</t>
  </si>
  <si>
    <t xml:space="preserve">  Иные межбюджетные трансферты</t>
  </si>
  <si>
    <t>805 2 02 40000 00 0000 150</t>
  </si>
  <si>
    <t xml:space="preserve">  Прочие межбюджетные трансферты, передаваемые бюджетам</t>
  </si>
  <si>
    <t>805 2 02 49999 00 0000 150</t>
  </si>
  <si>
    <t xml:space="preserve">  Прочие межбюджетные трансферты, передаваемые бюджетам городских поселений</t>
  </si>
  <si>
    <t>805 2 02 49999 13 0000 150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</si>
  <si>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</si>
  <si>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</si>
  <si>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</si>
  <si>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</si>
  <si>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</si>
  <si>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</si>
  <si>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805 0100 00 0 00 00000 000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</si>
  <si>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</si>
  <si>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805 0104 00 0 00 00000 000</t>
  </si>
  <si>
    <t xml:space="preserve">  Исполнение функций государственных органов Ленинградской области</t>
  </si>
  <si>
    <t>805 0104 67 2 01 00150 000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</si>
  <si>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</si>
  <si>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805 0104 67 2 01 00150 100</t>
  </si>
  <si>
    <t xml:space="preserve">  Расходы на выплаты персоналу государственных (муниципальных) органов</t>
  </si>
  <si>
    <t>805 0104 67 2 01 00150 120</t>
  </si>
  <si>
    <t xml:space="preserve">  Фонд оплаты труда государственных (муниципальных) органов</t>
  </si>
  <si>
    <t>805 0104 67 2 01 00150 121</t>
  </si>
  <si>
    <t xml:space="preserve">  Иные выплаты персоналу государственных (муниципальных) органов, за исключением фонда оплаты труда</t>
  </si>
  <si>
    <t>805 0104 67 2 01 00150 122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</si>
  <si>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</si>
  <si>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805 0104 67 2 01 00150 129</t>
  </si>
  <si>
    <t>805 0104 67 3 01 00150 000</t>
  </si>
  <si>
    <t>805 0104 67 3 01 00150 100</t>
  </si>
  <si>
    <t>805 0104 67 3 01 00150 120</t>
  </si>
  <si>
    <t>805 0104 67 3 01 00150 121</t>
  </si>
  <si>
    <t>805 0104 67 3 01 00150 122</t>
  </si>
  <si>
    <t>805 0104 67 3 01 00150 129</t>
  </si>
  <si>
    <t xml:space="preserve">  Закупка товаров, работ и услуг для обеспечения государственных (муниципальных) нужд</t>
  </si>
  <si>
    <t>805 0104 67 3 01 00150 200</t>
  </si>
  <si>
    <t xml:space="preserve">  Иные закупки товаров, работ и услуг для обеспечения государственных (муниципальных) нужд</t>
  </si>
  <si>
    <t>805 0104 67 3 01 00150 240</t>
  </si>
  <si>
    <t xml:space="preserve">  Закупка товаров, работ, услуг в сфере информационно-коммуникационных технологий</t>
  </si>
  <si>
    <t>805 0104 67 3 01 00150 242</t>
  </si>
  <si>
    <t xml:space="preserve">  Прочая закупка товаров, работ и услуг</t>
  </si>
  <si>
    <t>805 0104 67 3 01 00150 244</t>
  </si>
  <si>
    <t xml:space="preserve">  Иные бюджетные ассигнования</t>
  </si>
  <si>
    <t>805 0104 67 3 01 00150 800</t>
  </si>
  <si>
    <t xml:space="preserve">  Исполнение судебных актов</t>
  </si>
  <si>
    <t>805 0104 67 3 01 00150 830</t>
  </si>
  <si>
    <t xml:space="preserve">  Исполнение судебных актов Российской Федерации и мировых соглашений по возмещению причиненного вреда</t>
  </si>
  <si>
    <t>805 0104 67 3 01 00150 831</t>
  </si>
  <si>
    <t xml:space="preserve">  Уплата налогов, сборов и иных платежей</t>
  </si>
  <si>
    <t>805 0104 67 3 01 00150 850</t>
  </si>
  <si>
    <t xml:space="preserve">  Уплата налога на имущество организаций и земельного налога</t>
  </si>
  <si>
    <t>805 0104 67 3 01 00150 851</t>
  </si>
  <si>
    <t xml:space="preserve">  Уплата прочих налогов, сборов</t>
  </si>
  <si>
    <t>805 0104 67 3 01 00150 852</t>
  </si>
  <si>
    <t xml:space="preserve">  Уплата иных платежей</t>
  </si>
  <si>
    <t>805 0104 67 3 01 00150 853</t>
  </si>
  <si>
    <t xml:space="preserve">  Исполнение функций органов местного самоуправления</t>
  </si>
  <si>
    <t>805 0104 67 4 01 00150 000</t>
  </si>
  <si>
    <t>805 0104 67 4 01 00150 100</t>
  </si>
  <si>
    <t>805 0104 67 4 01 00150 120</t>
  </si>
  <si>
    <t>805 0104 67 4 01 00150 121</t>
  </si>
  <si>
    <t>805 0104 67 4 01 00150 122</t>
  </si>
  <si>
    <t>805 0104 67 4 01 00150 129</t>
  </si>
  <si>
    <t xml:space="preserve"> 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</si>
  <si>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805 0104 67 4 01 71340 000</t>
  </si>
  <si>
    <t>805 0104 67 4 01 71340 200</t>
  </si>
  <si>
    <t>805 0104 67 4 01 71340 240</t>
  </si>
  <si>
    <t>805 0104 67 4 01 71340 244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</si>
  <si>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</si>
  <si>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805 0106 00 0 00 00000 000</t>
  </si>
  <si>
    <t xml:space="preserve">  Осуществление полномочий Контрольно-счетного органа Волховского муниципального района</t>
  </si>
  <si>
    <t>805 0106 67 3 01 40040 000</t>
  </si>
  <si>
    <t xml:space="preserve">  Межбюджетные трансферты</t>
  </si>
  <si>
    <t>805 0106 67 3 01 40040 500</t>
  </si>
  <si>
    <t>805 0106 67 3 01 40040 540</t>
  </si>
  <si>
    <t xml:space="preserve">  Резервные фонды</t>
  </si>
  <si>
    <t>805 0111 00 0 00 00000 000</t>
  </si>
  <si>
    <t xml:space="preserve">  Резервные фонды местных администраций</t>
  </si>
  <si>
    <t>805 0111 68 9 01 20010 000</t>
  </si>
  <si>
    <t>805 0111 68 9 01 20010 800</t>
  </si>
  <si>
    <t xml:space="preserve">  Другие общегосударственные вопросы</t>
  </si>
  <si>
    <t>805 0113 00 0 00 00000 000</t>
  </si>
  <si>
    <t xml:space="preserve">  Повышение уровня безопасности населения за счет оборудования техническими средствами АПК,АИС</t>
  </si>
  <si>
    <t>805 0113 07 1 01 17100 000</t>
  </si>
  <si>
    <t>805 0113 07 1 01 17100 200</t>
  </si>
  <si>
    <t>805 0113 07 1 01 17100 240</t>
  </si>
  <si>
    <t>805 0113 07 1 01 17100 244</t>
  </si>
  <si>
    <t xml:space="preserve">  Оказанием услуг средствами массовой информации органам местного самоуправления МО Сясьстройское городское поселение</t>
  </si>
  <si>
    <t>805 0113 12 1 01 10480 000</t>
  </si>
  <si>
    <t>805 0113 12 1 01 10480 200</t>
  </si>
  <si>
    <t>805 0113 12 1 01 10480 240</t>
  </si>
  <si>
    <t>805 0113 12 1 01 10480 244</t>
  </si>
  <si>
    <t xml:space="preserve">  Обеспечение беспрепятственного доступа к приорететным объектам и услугам для инвалидов и маломобильных групп</t>
  </si>
  <si>
    <t>805 0113 16 1 01 16110 000</t>
  </si>
  <si>
    <t>805 0113 16 1 01 16110 200</t>
  </si>
  <si>
    <t xml:space="preserve">  Обеспечение деятельности (услуги, работы) государственных учреждений</t>
  </si>
  <si>
    <t>805 0113 68 9 01 00160 000</t>
  </si>
  <si>
    <t>805 0113 68 9 01 00160 100</t>
  </si>
  <si>
    <t xml:space="preserve">  Расходы на выплаты персоналу казенных учреждений</t>
  </si>
  <si>
    <t>805 0113 68 9 01 00160 110</t>
  </si>
  <si>
    <t xml:space="preserve">  Фонд оплаты труда учреждений</t>
  </si>
  <si>
    <t>805 0113 68 9 01 00160 111</t>
  </si>
  <si>
    <t xml:space="preserve">  Иные выплаты персоналу учреждений, за исключением фонда оплаты труда</t>
  </si>
  <si>
    <t>805 0113 68 9 01 00160 112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</si>
  <si>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</si>
  <si>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805 0113 68 9 01 00160 119</t>
  </si>
  <si>
    <t>805 0113 68 9 01 00160 200</t>
  </si>
  <si>
    <t>805 0113 68 9 01 00160 240</t>
  </si>
  <si>
    <t>805 0113 68 9 01 00160 242</t>
  </si>
  <si>
    <t>805 0113 68 9 01 00160 244</t>
  </si>
  <si>
    <t>805 0113 68 9 01 00160 800</t>
  </si>
  <si>
    <t>805 0113 68 9 01 00160 850</t>
  </si>
  <si>
    <t>805 0113 68 9 01 00160 853</t>
  </si>
  <si>
    <t>805 0113 68 9 01 00180 000</t>
  </si>
  <si>
    <t>805 0113 68 9 01 00180 200</t>
  </si>
  <si>
    <t xml:space="preserve">  Денежные выплаты почетным гражданам МО "Сясьстройское городское поселение"</t>
  </si>
  <si>
    <t>805 0113 68 9 01 00190 000</t>
  </si>
  <si>
    <t xml:space="preserve">  Социальное обеспечение и иные выплаты населению</t>
  </si>
  <si>
    <t>805 0113 68 9 01 00190 300</t>
  </si>
  <si>
    <t xml:space="preserve">  Публичные нормативные выплаты гражданам несоциального характера</t>
  </si>
  <si>
    <t>805 0113 68 9 01 00190 330</t>
  </si>
  <si>
    <t xml:space="preserve">  Исполнение судебных актов Российской Федерации и мировых соглашений по возмещению вреда</t>
  </si>
  <si>
    <t>805 0113 68 9 01 10070 000</t>
  </si>
  <si>
    <t>805 0113 68 9 01 10070 200</t>
  </si>
  <si>
    <t>805 0113 68 9 01 10070 240</t>
  </si>
  <si>
    <t>805 0113 68 9 01 10070 244</t>
  </si>
  <si>
    <t xml:space="preserve">  Содержание имущества казны</t>
  </si>
  <si>
    <t>805 0113 68 9 01 10080 000</t>
  </si>
  <si>
    <t>805 0113 68 9 01 10080 200</t>
  </si>
  <si>
    <t>805 0113 68 9 01 10080 240</t>
  </si>
  <si>
    <t>805 0113 68 9 01 10080 244</t>
  </si>
  <si>
    <t xml:space="preserve">  Ежегодный членский взнос в совет муниципальных образований</t>
  </si>
  <si>
    <t>805 0113 68 9 01 10090 000</t>
  </si>
  <si>
    <t>805 0113 68 9 01 10090 800</t>
  </si>
  <si>
    <t xml:space="preserve">  Субсидии на оказание финансовой помощи советам ветеранов войны, труда, общественным организациям инвалидов, спорта, туризма</t>
  </si>
  <si>
    <t>805 0113 68 9 01 20300 000</t>
  </si>
  <si>
    <t xml:space="preserve">  Предоставление субсидий бюджетным, автономным учреждениям и иным некоммерческим организациям</t>
  </si>
  <si>
    <t>805 0113 68 9 01 20300 600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</si>
  <si>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</si>
  <si>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805 0113 68 9 01 20300 630</t>
  </si>
  <si>
    <t xml:space="preserve">  Субсидии (гранты в форме субсидий), не подлежащие казначейскому сопровождению</t>
  </si>
  <si>
    <t>805 0113 68 9 01 20300 633</t>
  </si>
  <si>
    <t xml:space="preserve">  НАЦИОНАЛЬНАЯ ОБОРОНА</t>
  </si>
  <si>
    <t>805 0200 00 0 00 00000 000</t>
  </si>
  <si>
    <t xml:space="preserve">  Мобилизационная и вневойсковая подготовка</t>
  </si>
  <si>
    <t>805 0203 00 0 00 00000 000</t>
  </si>
  <si>
    <t xml:space="preserve">  Осуществление первичного воинского учета на территориях, где отсутствуют военные комиссариаты</t>
  </si>
  <si>
    <t>805 0203 68 9 01 51180 000</t>
  </si>
  <si>
    <t>805 0203 68 9 01 51180 100</t>
  </si>
  <si>
    <t>805 0203 68 9 01 51180 120</t>
  </si>
  <si>
    <t>805 0203 68 9 01 51180 121</t>
  </si>
  <si>
    <t>805 0203 68 9 01 51180 122</t>
  </si>
  <si>
    <t>805 0203 68 9 01 51180 129</t>
  </si>
  <si>
    <t>805 0203 68 9 01 51180 200</t>
  </si>
  <si>
    <t>805 0203 68 9 01 51180 240</t>
  </si>
  <si>
    <t>805 0203 68 9 01 51180 244</t>
  </si>
  <si>
    <t xml:space="preserve">  НАЦИОНАЛЬНАЯ БЕЗОПАСНОСТЬ И ПРАВООХРАНИТЕЛЬНАЯ ДЕЯТЕЛЬНОСТЬ</t>
  </si>
  <si>
    <t>805 0300 00 0 00 00000 000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</si>
  <si>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</si>
  <si>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805 0309 00 0 00 00000 000</t>
  </si>
  <si>
    <t xml:space="preserve">  Защита населения и территории от чрезвычайных ситуаций природного и техногенного характера,гражданская оборона</t>
  </si>
  <si>
    <t>805 0309 07 2 02 27200 000</t>
  </si>
  <si>
    <t>805 0309 07 2 02 27200 200</t>
  </si>
  <si>
    <t>805 0309 07 2 02 27200 240</t>
  </si>
  <si>
    <t>805 0309 07 2 02 27200 244</t>
  </si>
  <si>
    <t xml:space="preserve">  Обеспечение пожарной безопасности</t>
  </si>
  <si>
    <t>805 0310 00 0 00 00000 000</t>
  </si>
  <si>
    <t xml:space="preserve">  Мероприятия по содержанию пожарных водоемов в готовности для целей пожаротушения</t>
  </si>
  <si>
    <t>805 0310 15 1 01 15100 000</t>
  </si>
  <si>
    <t>805 0310 15 1 01 15100 200</t>
  </si>
  <si>
    <t xml:space="preserve">  НАЦИОНАЛЬНАЯ ЭКОНОМИКА</t>
  </si>
  <si>
    <t>805 0400 00 0 00 00000 000</t>
  </si>
  <si>
    <t xml:space="preserve">  Дорожное хозяйство (дорожные фонды)</t>
  </si>
  <si>
    <t>805 0409 00 0 00 00000 000</t>
  </si>
  <si>
    <t xml:space="preserve">  Мероприятия связанные с капитальным ремонтом и ремонтом автомобильных дорог общего пользования местного значения</t>
  </si>
  <si>
    <t>805 0409 03 1 01 13100 000</t>
  </si>
  <si>
    <t>805 0409 03 1 01 13100 200</t>
  </si>
  <si>
    <t>805 0409 03 1 01 13100 240</t>
  </si>
  <si>
    <t>805 0409 03 1 01 13100 244</t>
  </si>
  <si>
    <t xml:space="preserve">  Капитальный ремонт и ремонт автомобильных дорог общего пользования местного значения</t>
  </si>
  <si>
    <t>805 0409 03 1 01 S0140 000</t>
  </si>
  <si>
    <t>805 0409 03 1 01 S0140 200</t>
  </si>
  <si>
    <t xml:space="preserve">  Капитальный ремонт и ремонт автомобильных дорог общего пользования местного значения,имеющих приоритетный социально значимый характер</t>
  </si>
  <si>
    <t>805 0409 03 1 02 S4200 000</t>
  </si>
  <si>
    <t>805 0409 03 1 02 S4200 200</t>
  </si>
  <si>
    <t xml:space="preserve">  Ямочный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</t>
  </si>
  <si>
    <t>805 0409 03 1 03 13300 000</t>
  </si>
  <si>
    <t>805 0409 03 1 03 13300 200</t>
  </si>
  <si>
    <t>805 0409 03 1 03 13300 240</t>
  </si>
  <si>
    <t>805 0409 03 1 03 13300 244</t>
  </si>
  <si>
    <t xml:space="preserve">  Паспортазация автомобильных дорог общего пользования местного значения на территории МО "Сясьстройское городское поселение"</t>
  </si>
  <si>
    <t>805 0409 03 1 04 13400 000</t>
  </si>
  <si>
    <t>805 0409 03 1 04 13400 200</t>
  </si>
  <si>
    <t xml:space="preserve">  Мероприятия по повышению безопастности дорожного движения</t>
  </si>
  <si>
    <t>805 0409 07 4 01 00170 000</t>
  </si>
  <si>
    <t>805 0409 07 4 01 00170 600</t>
  </si>
  <si>
    <t xml:space="preserve">  Субсидии бюджетным учреждениям</t>
  </si>
  <si>
    <t>805 0409 07 4 01 00170 610</t>
  </si>
  <si>
    <t xml:space="preserve">  Субсидии бюджетным учреждениям на иные цели</t>
  </si>
  <si>
    <t>805 0409 07 4 01 00170 612</t>
  </si>
  <si>
    <t>805 0409 07 4 01 17400 000</t>
  </si>
  <si>
    <t>805 0409 07 4 01 17400 200</t>
  </si>
  <si>
    <t>805 0409 07 4 01 17400 240</t>
  </si>
  <si>
    <t>805 0409 07 4 01 17400 244</t>
  </si>
  <si>
    <t>805 0409 07 4 01 17400 800</t>
  </si>
  <si>
    <t>805 0409 07 4 01 17400 830</t>
  </si>
  <si>
    <t>805 0409 07 4 01 17400 831</t>
  </si>
  <si>
    <t xml:space="preserve">  Другие вопросы в области национальной экономики</t>
  </si>
  <si>
    <t>805 0412 00 0 00 00000 000</t>
  </si>
  <si>
    <t xml:space="preserve">  Финансирование муниципальных программ по поддержки и развитию субъектов малого и среднего предпринимательства бюджетам муниципальных образований моногородов ЛО</t>
  </si>
  <si>
    <t>805 0412 11 1 01 S4250 000</t>
  </si>
  <si>
    <t>805 0412 11 1 01 S4250 800</t>
  </si>
  <si>
    <t xml:space="preserve">  Информационная, консультационная поддержка субъектов малого и среднего предпринимательства</t>
  </si>
  <si>
    <t>805 0412 11 1 02 11200 000</t>
  </si>
  <si>
    <t>805 0412 11 1 02 11200 200</t>
  </si>
  <si>
    <t xml:space="preserve">  Мероприятия по землеустройству и землепользованию</t>
  </si>
  <si>
    <t>805 0412 68 9 01 20220 000</t>
  </si>
  <si>
    <t>805 0412 68 9 01 20220 200</t>
  </si>
  <si>
    <t>805 0412 68 9 01 20220 240</t>
  </si>
  <si>
    <t>805 0412 68 9 01 20220 244</t>
  </si>
  <si>
    <t xml:space="preserve">  Мероприятия в области строительства, архитектуры, и градостроительства</t>
  </si>
  <si>
    <t>805 0412 68 9 01 20230 000</t>
  </si>
  <si>
    <t>805 0412 68 9 01 20230 200</t>
  </si>
  <si>
    <t xml:space="preserve">  ЖИЛИЩНО-КОММУНАЛЬНОЕ ХОЗЯЙСТВО</t>
  </si>
  <si>
    <t>805 0500 00 0 00 00000 000</t>
  </si>
  <si>
    <t xml:space="preserve">  Жилищное хозяйство</t>
  </si>
  <si>
    <t>805 0501 00 0 00 00000 000</t>
  </si>
  <si>
    <t xml:space="preserve"> 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(средства фонда ЖКХ)</t>
  </si>
  <si>
    <t>805 0501 10 1 F3 67483 000</t>
  </si>
  <si>
    <t xml:space="preserve">  Капитальные вложения в объекты государственной (муниципальной) собственности</t>
  </si>
  <si>
    <t>805 0501 10 1 F3 67483 400</t>
  </si>
  <si>
    <t xml:space="preserve">  Бюджетные инвестиции</t>
  </si>
  <si>
    <t>805 0501 10 1 F3 67483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</si>
  <si>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</si>
  <si>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805 0501 10 1 F3 67483 412</t>
  </si>
  <si>
    <t xml:space="preserve"> 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</si>
  <si>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805 0501 10 1 F3 67484 000</t>
  </si>
  <si>
    <t>805 0501 10 1 F3 67484 400</t>
  </si>
  <si>
    <t>805 0501 10 1 F3 67484 410</t>
  </si>
  <si>
    <t>805 0501 10 1 F3 67484 412</t>
  </si>
  <si>
    <t xml:space="preserve"> 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(средства местного бюджета)</t>
  </si>
  <si>
    <t>805 0501 10 1 F3 6748S 000</t>
  </si>
  <si>
    <t>805 0501 10 1 F3 6748S 400</t>
  </si>
  <si>
    <t>805 0501 10 1 F3 6748S 410</t>
  </si>
  <si>
    <t>805 0501 10 1 F3 6748S 412</t>
  </si>
  <si>
    <t xml:space="preserve">  Мероприятия по сносу расселяемых аварийных домов МО "Сясьстройское городское поселение"</t>
  </si>
  <si>
    <t>805 0501 68 9 01 20340 000</t>
  </si>
  <si>
    <t>805 0501 68 9 01 20340 200</t>
  </si>
  <si>
    <t>805 0501 68 9 01 20340 240</t>
  </si>
  <si>
    <t>805 0501 68 9 01 20340 244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</si>
  <si>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</si>
  <si>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805 0501 68 9 01 20410 000</t>
  </si>
  <si>
    <t>805 0501 68 9 01 20410 200</t>
  </si>
  <si>
    <t>805 0501 68 9 01 20410 240</t>
  </si>
  <si>
    <t>805 0501 68 9 01 20410 244</t>
  </si>
  <si>
    <t xml:space="preserve">  Ремонт муниципального жилищного фонда</t>
  </si>
  <si>
    <t>805 0501 68 9 01 20420 000</t>
  </si>
  <si>
    <t>805 0501 68 9 01 20420 200</t>
  </si>
  <si>
    <t>805 0501 68 9 01 20420 240</t>
  </si>
  <si>
    <t>805 0501 68 9 01 20420 244</t>
  </si>
  <si>
    <t xml:space="preserve">  Проведение прочих мероприятий в области жилищного хозяйства</t>
  </si>
  <si>
    <t>805 0501 68 9 01 20430 000</t>
  </si>
  <si>
    <t>805 0501 68 9 01 20430 200</t>
  </si>
  <si>
    <t>805 0501 68 9 01 20430 240</t>
  </si>
  <si>
    <t>805 0501 68 9 01 20430 244</t>
  </si>
  <si>
    <t>805 0501 68 9 01 20430 800</t>
  </si>
  <si>
    <t>805 0501 68 9 01 20430 850</t>
  </si>
  <si>
    <t>805 0501 68 9 01 20430 853</t>
  </si>
  <si>
    <t xml:space="preserve">  Коммунальное хозяйство</t>
  </si>
  <si>
    <t>805 0502 00 0 00 00000 000</t>
  </si>
  <si>
    <t xml:space="preserve">  Мероприятия по обеспечению устойчивого функционирования объектов теплоснабжения</t>
  </si>
  <si>
    <t>805 0502 01 1 04 10140 000</t>
  </si>
  <si>
    <t>805 0502 01 1 04 10140 200</t>
  </si>
  <si>
    <t>805 0502 01 1 04 10140 240</t>
  </si>
  <si>
    <t>805 0502 01 1 04 10140 244</t>
  </si>
  <si>
    <t xml:space="preserve">  Мероприятия по техническому обслуживанию и текущему ремонту газораспределительных сетей к жилому фонду</t>
  </si>
  <si>
    <t>805 0502 01 2 01 20100 000</t>
  </si>
  <si>
    <t>805 0502 01 2 01 20100 200</t>
  </si>
  <si>
    <t>805 0502 01 2 01 20100 240</t>
  </si>
  <si>
    <t>805 0502 01 2 01 20100 244</t>
  </si>
  <si>
    <t>805 0502 01 2 02 20200 000</t>
  </si>
  <si>
    <t>805 0502 01 2 02 20200 200</t>
  </si>
  <si>
    <t xml:space="preserve">  Погашение очередных лизинговых платежей за пользование коммунальной специализированной техникой,приобретенной по договору лизинга</t>
  </si>
  <si>
    <t>805 0502 01 3 01 S0550 000</t>
  </si>
  <si>
    <t>805 0502 01 3 01 S0550 200</t>
  </si>
  <si>
    <t>805 0502 01 3 01 S0550 240</t>
  </si>
  <si>
    <t>805 0502 01 3 01 S0550 244</t>
  </si>
  <si>
    <t xml:space="preserve"> 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</si>
  <si>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805 0502 07 2 04 S4270 000</t>
  </si>
  <si>
    <t>805 0502 07 2 04 S4270 200</t>
  </si>
  <si>
    <t xml:space="preserve">  Мероприятия по созданию мест (площадок) накопления твердых коммунальных отходов</t>
  </si>
  <si>
    <t>805 0502 18 1 01 S4790 000</t>
  </si>
  <si>
    <t>805 0502 18 1 01 S4790 200</t>
  </si>
  <si>
    <t xml:space="preserve">  Проведение прочих мероприятий в области коммунального хозяйства</t>
  </si>
  <si>
    <t>805 0502 68 9 01 20350 000</t>
  </si>
  <si>
    <t>805 0502 68 9 01 20350 200</t>
  </si>
  <si>
    <t>805 0502 68 9 01 20350 240</t>
  </si>
  <si>
    <t>805 0502 68 9 01 20350 244</t>
  </si>
  <si>
    <t xml:space="preserve">  Предоставление субсидии, на оказания банных услуг физическим лицам в целях возмещения недополученных доходов (льготные билеты)</t>
  </si>
  <si>
    <t>805 0502 68 9 01 20390 000</t>
  </si>
  <si>
    <t>805 0502 68 9 01 20390 800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</si>
  <si>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</si>
  <si>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805 0502 68 9 01 20390 810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</si>
  <si>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</si>
  <si>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805 0502 68 9 01 20390 811</t>
  </si>
  <si>
    <t xml:space="preserve">  Благоустройство</t>
  </si>
  <si>
    <t>805 0503 00 0 00 00000 000</t>
  </si>
  <si>
    <t xml:space="preserve">  Мероприятия по модернизации системы уличного освещения на территории МО "Сясьстройское городское поселение"</t>
  </si>
  <si>
    <t>805 0503 01 1 01 10110 000</t>
  </si>
  <si>
    <t>805 0503 01 1 01 10110 200</t>
  </si>
  <si>
    <t>805 0503 01 1 01 10110 240</t>
  </si>
  <si>
    <t>805 0503 01 1 01 10110 244</t>
  </si>
  <si>
    <t xml:space="preserve">  Мероприятия по замене светильников уличного освещения на энергосберегающие, в том числе ремонт сопутствующего оборудования.</t>
  </si>
  <si>
    <t>805 0503 01 1 02 60340 000</t>
  </si>
  <si>
    <t>805 0503 01 1 02 60340 200</t>
  </si>
  <si>
    <t>805 0503 01 1 02 F0340 000</t>
  </si>
  <si>
    <t>805 0503 01 1 02 F0340 200</t>
  </si>
  <si>
    <t xml:space="preserve">  Проведение мероприятий,направленный на реализацию областного закона от 15.01.2018г.№3-оз "Осодействии участию населения в осуществлениии местного самоуправления в иных формах на тирриториях административных центров МО ЛО"</t>
  </si>
  <si>
    <t>805 0503 08 1 01 S4660 000</t>
  </si>
  <si>
    <t>805 0503 08 1 01 S4660 200</t>
  </si>
  <si>
    <t xml:space="preserve">  Проведение мероприятий,направленных на реализацию областного закона от 28.12.2018г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</t>
  </si>
  <si>
    <t>805 0503 09 1 01 S4770 000</t>
  </si>
  <si>
    <t>805 0503 09 1 01 S4770 200</t>
  </si>
  <si>
    <t xml:space="preserve">  </t>
  </si>
  <si>
    <t>805 0503 09 2 01 L5760 000</t>
  </si>
  <si>
    <t>805 0503 09 2 01 L5760 200</t>
  </si>
  <si>
    <t xml:space="preserve">  Мероприятия по благоустройству дворовых территорий муниципальных образований ЛО</t>
  </si>
  <si>
    <t>805 0503 13 1 01 S4750 000</t>
  </si>
  <si>
    <t>805 0503 13 1 01 S4750 200</t>
  </si>
  <si>
    <t xml:space="preserve">  Мероприятия по благоустройству общественных территорий</t>
  </si>
  <si>
    <t>805 0503 13 1 02 13200 000</t>
  </si>
  <si>
    <t>805 0503 13 1 02 13200 200</t>
  </si>
  <si>
    <t xml:space="preserve">  Мероприятия по благоустройству формирования комфортной городской среды в МО "Сясьстройское городское поселение"</t>
  </si>
  <si>
    <t>805 0503 13 1 F2 55550 000</t>
  </si>
  <si>
    <t>805 0503 13 1 F2 55550 200</t>
  </si>
  <si>
    <t xml:space="preserve">  Субсидии муниципальным бюджетным учреждениям на выполнение муниципального задания</t>
  </si>
  <si>
    <t>805 0503 68 9 01 00170 000</t>
  </si>
  <si>
    <t>805 0503 68 9 01 00170 600</t>
  </si>
  <si>
    <t>805 0503 68 9 01 00170 610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</si>
  <si>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</si>
  <si>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805 0503 68 9 01 00170 611</t>
  </si>
  <si>
    <t xml:space="preserve">  Прочие мероприятия по благоустройству</t>
  </si>
  <si>
    <t>805 0503 68 9 01 20250 000</t>
  </si>
  <si>
    <t>805 0503 68 9 01 20250 200</t>
  </si>
  <si>
    <t>805 0503 68 9 01 20250 240</t>
  </si>
  <si>
    <t>805 0503 68 9 01 20250 244</t>
  </si>
  <si>
    <t>805 0503 68 9 01 20250 800</t>
  </si>
  <si>
    <t>805 0503 68 9 01 20250 850</t>
  </si>
  <si>
    <t>805 0503 68 9 01 20250 853</t>
  </si>
  <si>
    <t xml:space="preserve">  Уличное освещение</t>
  </si>
  <si>
    <t>805 0503 68 9 01 20260 000</t>
  </si>
  <si>
    <t>805 0503 68 9 01 20260 200</t>
  </si>
  <si>
    <t>805 0503 68 9 01 20260 240</t>
  </si>
  <si>
    <t>805 0503 68 9 01 20260 244</t>
  </si>
  <si>
    <t xml:space="preserve">  Погашение задолженности бездоговорного потребления электрической энергии с ПАО "Ленэнерго" по адресу: г. Сясьстрой, ул. Культуры д.1А</t>
  </si>
  <si>
    <t>805 0503 68 9 01 20310 000</t>
  </si>
  <si>
    <t>805 0503 68 9 01 20310 800</t>
  </si>
  <si>
    <t>805 0503 68 9 01 20310 830</t>
  </si>
  <si>
    <t>805 0503 68 9 01 20310 831</t>
  </si>
  <si>
    <t xml:space="preserve">  ОБРАЗОВАНИЕ</t>
  </si>
  <si>
    <t>805 0700 00 0 00 00000 000</t>
  </si>
  <si>
    <t xml:space="preserve">  Молодежная политика</t>
  </si>
  <si>
    <t>805 0707 00 0 00 00000 000</t>
  </si>
  <si>
    <t xml:space="preserve">  Содействие участию молодежного актива Волховского района молодежных районных,областных, региональных и всероссийских проектах</t>
  </si>
  <si>
    <t>805 0707 17 1 01 60240 000</t>
  </si>
  <si>
    <t>805 0707 17 1 01 60240 600</t>
  </si>
  <si>
    <t xml:space="preserve">  Организация движения школьных и студенческих трудовых отрядов</t>
  </si>
  <si>
    <t>805 0707 17 1 02 60260 000</t>
  </si>
  <si>
    <t>805 0707 17 1 02 60260 600</t>
  </si>
  <si>
    <t>805 0707 17 1 02 F0260 000</t>
  </si>
  <si>
    <t>805 0707 17 1 02 F0260 600</t>
  </si>
  <si>
    <t xml:space="preserve">  Поддержка деятельности молодежных общественных организаций,объединений,инициатив и развитие добровольческого (волонтерского) движения,содействию трудовой адаптации и занятости молодежи</t>
  </si>
  <si>
    <t>805 0707 17 1 02 S4330 000</t>
  </si>
  <si>
    <t>805 0707 17 1 02 S4330 600</t>
  </si>
  <si>
    <t xml:space="preserve">  Мероприятие по сохранению исторической памяти,гражданско-патриотическое и духовно-нравственное воспитание молодежи</t>
  </si>
  <si>
    <t>805 0707 17 1 04 60280 000</t>
  </si>
  <si>
    <t>805 0707 17 1 04 60280 200</t>
  </si>
  <si>
    <t>805 0707 17 1 04 60280 240</t>
  </si>
  <si>
    <t>805 0707 17 1 04 60280 244</t>
  </si>
  <si>
    <t xml:space="preserve">  Мероприятие по сохранению исторической памяти</t>
  </si>
  <si>
    <t>805 0707 17 1 04 S4340 000</t>
  </si>
  <si>
    <t>805 0707 17 1 04 S4340 200</t>
  </si>
  <si>
    <t xml:space="preserve">  КУЛЬТУРА, КИНЕМАТОГРАФИЯ</t>
  </si>
  <si>
    <t>805 0800 00 0 00 00000 000</t>
  </si>
  <si>
    <t xml:space="preserve">  Культура</t>
  </si>
  <si>
    <t>805 0801 00 0 00 00000 000</t>
  </si>
  <si>
    <t>805 0801 04 1 01 00170 000</t>
  </si>
  <si>
    <t>805 0801 04 1 01 00170 600</t>
  </si>
  <si>
    <t>805 0801 04 1 01 00170 610</t>
  </si>
  <si>
    <t>805 0801 04 1 01 00170 611</t>
  </si>
  <si>
    <t xml:space="preserve">  Выплаты стимулирующего характера работникам муниципальных учреждений культуры</t>
  </si>
  <si>
    <t>805 0801 04 1 01 S0360 000</t>
  </si>
  <si>
    <t>805 0801 04 1 01 S0360 600</t>
  </si>
  <si>
    <t>805 0801 04 1 01 S0360 610</t>
  </si>
  <si>
    <t>805 0801 04 1 01 S0360 611</t>
  </si>
  <si>
    <t>805 0801 04 2 02 S0350 000</t>
  </si>
  <si>
    <t>805 0801 04 2 02 S0350 600</t>
  </si>
  <si>
    <t xml:space="preserve">  Организация и проведение праздничных мероприятий</t>
  </si>
  <si>
    <t>805 0801 04 3 01 14100 000</t>
  </si>
  <si>
    <t>805 0801 04 3 01 14100 200</t>
  </si>
  <si>
    <t>805 0801 04 3 01 14100 240</t>
  </si>
  <si>
    <t>805 0801 04 3 01 14100 244</t>
  </si>
  <si>
    <t>805 0801 04 3 01 14100 600</t>
  </si>
  <si>
    <t>805 0801 04 3 01 14100 610</t>
  </si>
  <si>
    <t>805 0801 04 3 01 14100 612</t>
  </si>
  <si>
    <t xml:space="preserve">  Организация и проведение праздничных мероприятий (ср-ва районного бюджета)</t>
  </si>
  <si>
    <t>805 0801 04 3 01 60140 000</t>
  </si>
  <si>
    <t>805 0801 04 3 01 60140 600</t>
  </si>
  <si>
    <t>805 0801 04 3 01 60140 610</t>
  </si>
  <si>
    <t>805 0801 04 3 01 60140 612</t>
  </si>
  <si>
    <t xml:space="preserve">  СОЦИАЛЬНАЯ ПОЛИТИКА</t>
  </si>
  <si>
    <t>805 1000 00 0 00 00000 000</t>
  </si>
  <si>
    <t xml:space="preserve">  Пенсионное обеспечение</t>
  </si>
  <si>
    <t>805 1001 00 0 00 00000 000</t>
  </si>
  <si>
    <t xml:space="preserve">  Доплата к пенсиям муниципальных служащих</t>
  </si>
  <si>
    <t>805 1001 68 9 01 20290 000</t>
  </si>
  <si>
    <t>805 1001 68 9 01 20290 300</t>
  </si>
  <si>
    <t xml:space="preserve">  Социальные выплаты гражданам, кроме публичных нормативных социальных выплат</t>
  </si>
  <si>
    <t>805 1001 68 9 01 20290 320</t>
  </si>
  <si>
    <t xml:space="preserve">  Пособия, компенсации и иные социальные выплаты гражданам, кроме публичных нормативных обязательств</t>
  </si>
  <si>
    <t>805 1001 68 9 01 20290 321</t>
  </si>
  <si>
    <t xml:space="preserve">  Охрана семьи и детства</t>
  </si>
  <si>
    <t>805 1004 00 0 00 00000 000</t>
  </si>
  <si>
    <t xml:space="preserve">  Реализация мероприятий по обеспечению жильем молодых семей</t>
  </si>
  <si>
    <t>805 1004 02 1 02 L4970 000</t>
  </si>
  <si>
    <t>805 1004 02 1 02 L4970 300</t>
  </si>
  <si>
    <t>805 1004 02 1 02 L4970 320</t>
  </si>
  <si>
    <t xml:space="preserve">  Субсидии гражданам на приобретение жилья</t>
  </si>
  <si>
    <t>805 1004 02 1 02 L4970 322</t>
  </si>
  <si>
    <t xml:space="preserve">  ФИЗИЧЕСКАЯ КУЛЬТУРА И СПОРТ</t>
  </si>
  <si>
    <t>805 1100 00 0 00 00000 000</t>
  </si>
  <si>
    <t xml:space="preserve">  Физическая культура</t>
  </si>
  <si>
    <t>805 1101 00 0 00 00000 000</t>
  </si>
  <si>
    <t>805 1101 05 1 01 00170 000</t>
  </si>
  <si>
    <t>805 1101 05 1 01 00170 600</t>
  </si>
  <si>
    <t>805 1101 05 1 01 00170 610</t>
  </si>
  <si>
    <t>805 1101 05 1 01 00170 611</t>
  </si>
  <si>
    <t xml:space="preserve">  ОБСЛУЖИВАНИЕ ГОСУДАРСТВЕННОГО (МУНИЦИПАЛЬНОГО) ДОЛГА</t>
  </si>
  <si>
    <t>805 1300 00 0 00 00000 000</t>
  </si>
  <si>
    <t xml:space="preserve">  Обслуживание государственного (муниципального) внутреннего долга</t>
  </si>
  <si>
    <t>805 1301 00 0 00 00000 000</t>
  </si>
  <si>
    <t xml:space="preserve">  Процентные платежи по муниципальному долгу</t>
  </si>
  <si>
    <t>805 1301 68 9 01 20360 000</t>
  </si>
  <si>
    <t xml:space="preserve">  Обслуживание государственного (муниципального) долга</t>
  </si>
  <si>
    <t>805 1301 68 9 01 20360 700</t>
  </si>
  <si>
    <t xml:space="preserve">  Обслуживание муниципального долга</t>
  </si>
  <si>
    <t>805 1301 68 9 01 20360 730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</si>
  <si>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</si>
  <si>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</si>
  <si>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</si>
  <si>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</si>
  <si>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</si>
  <si>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</si>
  <si>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</si>
  <si>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 xml:space="preserve">  Кредиты кредитных организаций в валюте Российской Федерации</t>
  </si>
  <si>
    <t>805 01 02 00 00 00 0000 000</t>
  </si>
  <si>
    <t xml:space="preserve">  Получение кредитов от кредитных организаций в валюте Российской Федерации</t>
  </si>
  <si>
    <t>805 01 02 00 00 00 0000 700</t>
  </si>
  <si>
    <t xml:space="preserve">  Получение кредитов от кредитных организаций бюджетами городских поселений в валюте Российской Федерации</t>
  </si>
  <si>
    <t>805 01 02 00 00 13 0000 710</t>
  </si>
  <si>
    <t xml:space="preserve">  Погашение кредитов, предоставленных кредитными организациями в валюте Российской Федерации</t>
  </si>
  <si>
    <t>805 01 02 00 00 00 0000 800</t>
  </si>
  <si>
    <t xml:space="preserve">  Погашение бюджетами городских поселений кредитов от кредитных организаций в валюте Российской Федерации</t>
  </si>
  <si>
    <t>805 01 02 00 00 13 0000 810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</si>
  <si>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</si>
  <si>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</si>
  <si>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</si>
  <si>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</si>
  <si>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</si>
  <si>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</si>
  <si>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</si>
  <si>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</si>
  <si>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</si>
  <si>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805 01 05 02 00 00 0000 500</t>
  </si>
  <si>
    <t xml:space="preserve">  Увеличение прочих остатков денежных средств бюджетов</t>
  </si>
  <si>
    <t>805 01 05 02 01 00 0000 510</t>
  </si>
  <si>
    <t xml:space="preserve">  Увеличение прочих остатков денежных средств бюджетов городских поселений</t>
  </si>
  <si>
    <t>805 01 05 02 01 13 0000 510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</si>
  <si>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</si>
  <si>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</si>
  <si>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</si>
  <si>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</si>
  <si>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805 01 05 02 00 00 0000 600</t>
  </si>
  <si>
    <t xml:space="preserve">  Уменьшение прочих остатков денежных средств бюджетов</t>
  </si>
  <si>
    <t>805 01 05 02 01 00 0000 610</t>
  </si>
  <si>
    <t xml:space="preserve">  Уменьшение прочих остатков денежных средств бюджетов городских поселений</t>
  </si>
  <si>
    <t>805 01 05 02 01 13 0000 610</t>
  </si>
  <si>
    <t xml:space="preserve">         Приложение № 2</t>
  </si>
  <si>
    <t xml:space="preserve">         УТВЕРЖДЕН</t>
  </si>
  <si>
    <t xml:space="preserve">         постановлением  администрации МО</t>
  </si>
  <si>
    <t xml:space="preserve">        "Сясьстройское городское поселение"</t>
  </si>
  <si>
    <t xml:space="preserve">         Волховского муниципального района</t>
  </si>
  <si>
    <t xml:space="preserve">         Ленинградской области</t>
  </si>
  <si>
    <t>ОТЧЕТ ОБ ИСПОЛЬЗОВАНИИ СРЕДСТВ РЕЗЕРВНОГО ФОНДА</t>
  </si>
  <si>
    <t xml:space="preserve">Бюджет муниципального образования "Сясьстройское городское поселение" Волховского муниципального района Ленинградской области </t>
  </si>
  <si>
    <t>Единица измерения: руб.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</si>
  <si>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</si>
  <si>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</si>
  <si>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праовового акта</t>
  </si>
  <si>
    <t>Раздел, подраздел</t>
  </si>
  <si>
    <t>Размер утвержденного резервного фонда</t>
  </si>
  <si>
    <t>Размер уточнен-ного резервного фонда</t>
  </si>
  <si>
    <t xml:space="preserve">Размер использованного резервного фонда </t>
  </si>
  <si>
    <t>Резервный фонд администрации МО «Сясьстройское городское поселение» в рамках непрограммных расходов органов местного самоуправления</t>
  </si>
  <si>
    <t>01</t>
  </si>
  <si>
    <t>11</t>
  </si>
  <si>
    <t>ВСЕГО СРЕДСТВ РЕЗЕРВНОГО ФОНДА</t>
  </si>
  <si>
    <t>Остаток неиспользованного резервного фонда</t>
  </si>
  <si>
    <t xml:space="preserve">                     Приложение № 1</t>
  </si>
  <si>
    <t xml:space="preserve">                     УТВЕРЖДЕН</t>
  </si>
  <si>
    <t xml:space="preserve">                     постановлением  администрации МО</t>
  </si>
  <si>
    <t xml:space="preserve">                    "Сясьстройское городское поселение"</t>
  </si>
  <si>
    <t xml:space="preserve">                      Волховского муниципального района</t>
  </si>
  <si>
    <t xml:space="preserve">                      Ленинградской области</t>
  </si>
  <si>
    <t>00366959</t>
  </si>
  <si>
    <t>805</t>
  </si>
  <si>
    <t xml:space="preserve">                                                Приложение № 3</t>
  </si>
  <si>
    <t xml:space="preserve">                                                УТВЕРЖДЕН</t>
  </si>
  <si>
    <t xml:space="preserve">                                                постановлением  администрации МО</t>
  </si>
  <si>
    <t xml:space="preserve">                                                "Сясьстройское городское поселение"</t>
  </si>
  <si>
    <t xml:space="preserve">                                                Волховского муниципального района</t>
  </si>
  <si>
    <t xml:space="preserve">                                                Ленинградской области</t>
  </si>
  <si>
    <t>ОТЧЕТ ОБ ИСПОЛЬЗОВАНИИ СРЕДСТВ ДОРОЖНОГО ФОНДА</t>
  </si>
  <si>
    <t xml:space="preserve"> Бюджет муниципального образования "Сясьстройское городское поселение" Волховского муниципального района Ленинградской области </t>
  </si>
  <si>
    <t>Объем доходов бюджета от источников, определенных решением Совета депутатов, всего</t>
  </si>
  <si>
    <t>Местный бюджет</t>
  </si>
  <si>
    <t>Остатки средств дорожного фонда на 01.01.2020 г.</t>
  </si>
  <si>
    <t>Акцизы по подакцизным товарам (продукции), производимым на территории Российской Федерации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</si>
  <si>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самоуправления</t>
  </si>
  <si>
    <t>Областной бюджет</t>
  </si>
  <si>
    <t>Безвозмездные поступления от других бюджетов бюджетной системы Российской Федерации на финансовое обеспечение дорожной деятельности</t>
  </si>
  <si>
    <t>Объем расходования средств дорожного фонда, всего</t>
  </si>
  <si>
    <r>
      <t>Муниципальная программа</t>
    </r>
    <r>
      <rPr>
        <sz val="11"/>
        <rFont val="Arial Cyr"/>
        <charset val="204"/>
      </rPr>
      <t xml:space="preserve"> "Развитие автомобильных дорог в МО "Сясьстройское городское поселение" на 2020-2025 гг."                       </t>
    </r>
    <r>
      <rPr>
        <b/>
        <sz val="11"/>
        <rFont val="Arial Cyr"/>
        <charset val="204"/>
      </rPr>
      <t xml:space="preserve">Подпрограмма </t>
    </r>
    <r>
      <rPr>
        <sz val="11"/>
        <rFont val="Arial Cyr"/>
        <charset val="204"/>
      </rPr>
      <t>"Поддержание существующей сети автомобильных дорог общего пользования на территории  МО "Сясьстройское городское поселение"</t>
    </r>
    <r>
      <rPr>
        <b/>
        <sz val="9"/>
        <rFont val="Arial Cyr"/>
        <charset val="204"/>
      </rPr>
      <t/>
    </r>
  </si>
  <si>
    <r>
      <t xml:space="preserve">Основное мероприятие   </t>
    </r>
    <r>
      <rPr>
        <sz val="11"/>
        <rFont val="Arial Cyr"/>
        <charset val="204"/>
      </rPr>
      <t>"Капитальный ремонт и ремонт автомобильных дорог на территории общего пользования местного значения"</t>
    </r>
  </si>
  <si>
    <r>
      <t>Основное мероприятие</t>
    </r>
    <r>
      <rPr>
        <sz val="11"/>
        <rFont val="Arial Cyr"/>
        <charset val="204"/>
      </rPr>
      <t xml:space="preserve"> "Капитальный ремонт и ремонт автомобильных дорог  общего пользования местного значения, имеющих приоритетный социально-значимый характер"</t>
    </r>
  </si>
  <si>
    <r>
      <t>Основное мероприятие</t>
    </r>
    <r>
      <rPr>
        <sz val="11"/>
        <rFont val="Arial Cyr"/>
        <charset val="204"/>
      </rPr>
      <t xml:space="preserve"> "Ямочный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 территории МО "Сясьстройское городское поселение"</t>
    </r>
  </si>
  <si>
    <r>
      <t xml:space="preserve">Основное мероприятие </t>
    </r>
    <r>
      <rPr>
        <sz val="11"/>
        <rFont val="Arial Cyr"/>
        <charset val="204"/>
      </rPr>
      <t>"Паспортизация автомобильных дорог общего пользования местного значения на территории  МО "Сясьстройское городское поселение"</t>
    </r>
  </si>
  <si>
    <r>
      <t xml:space="preserve">Муниципальная программа </t>
    </r>
    <r>
      <rPr>
        <sz val="11"/>
        <rFont val="Arial Cyr"/>
        <charset val="204"/>
      </rPr>
      <t xml:space="preserve">"Безопасность муниципального образования "Сясьстройское городское поселение" Волховского района Ленинградской области на 2019-2025 гг".                             </t>
    </r>
    <r>
      <rPr>
        <b/>
        <sz val="11"/>
        <rFont val="Arial Cyr"/>
        <charset val="204"/>
      </rPr>
      <t xml:space="preserve">Подпрограмма </t>
    </r>
    <r>
      <rPr>
        <sz val="11"/>
        <rFont val="Arial Cyr"/>
        <charset val="204"/>
      </rPr>
      <t>"Повышение безопасности дорожного движения в МО "Сясьстройское городское поселение</t>
    </r>
  </si>
  <si>
    <r>
      <t xml:space="preserve">Основное мероприятие </t>
    </r>
    <r>
      <rPr>
        <sz val="11"/>
        <rFont val="Arial Cyr"/>
        <charset val="204"/>
      </rPr>
      <t>"Предотвращение дорожно-транспортных происшествий"</t>
    </r>
  </si>
  <si>
    <r>
      <t xml:space="preserve">Непрограммные расходы </t>
    </r>
    <r>
      <rPr>
        <sz val="11"/>
        <rFont val="Arial Cyr"/>
        <charset val="204"/>
      </rPr>
      <t xml:space="preserve">"Мероприятия по ликвидации последствий обильных снегопадов" </t>
    </r>
  </si>
  <si>
    <r>
      <t>Муниципальная программа</t>
    </r>
    <r>
      <rPr>
        <sz val="11"/>
        <rFont val="Arial Cyr"/>
        <charset val="204"/>
      </rPr>
      <t xml:space="preserve"> "Развитие автомобильных дорог в МО "Сясьстройское городское поселение" на 2020-2025 гг."                                </t>
    </r>
    <r>
      <rPr>
        <b/>
        <sz val="11"/>
        <rFont val="Arial Cyr"/>
        <charset val="204"/>
      </rPr>
      <t>Подпрограмма</t>
    </r>
    <r>
      <rPr>
        <sz val="11"/>
        <rFont val="Arial Cyr"/>
        <charset val="204"/>
      </rPr>
      <t xml:space="preserve"> "Поддержание существующей сети автомобильных дорог общего пользования на территории МО "Сясьстройское городское поселение"</t>
    </r>
    <r>
      <rPr>
        <b/>
        <sz val="9"/>
        <rFont val="Arial Cyr"/>
        <charset val="204"/>
      </rPr>
      <t/>
    </r>
  </si>
  <si>
    <r>
      <t>Основное мероприятие</t>
    </r>
    <r>
      <rPr>
        <sz val="11"/>
        <rFont val="Arial Cyr"/>
        <charset val="204"/>
      </rPr>
      <t xml:space="preserve"> "Капитальный ремонт и ремонт автомобильных дорог на территории общего пользования местного значения"</t>
    </r>
  </si>
  <si>
    <r>
      <t>Основное мероприятие</t>
    </r>
    <r>
      <rPr>
        <sz val="11"/>
        <rFont val="Arial Cyr"/>
        <charset val="204"/>
      </rPr>
      <t xml:space="preserve"> "Капитальный ремонт и ремонт автомобильных дорог общего пользования местного значения, имеющих приоритетный социально значимый характер"</t>
    </r>
  </si>
  <si>
    <t xml:space="preserve">  Административные штрафы, установленные Кодексом Российской Федерации об административных правонарушениях</t>
  </si>
  <si>
    <t>805 1 16 01000 01 0000 140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</si>
  <si>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</si>
  <si>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805 1 16 01080 01 0000 140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</si>
  <si>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</si>
  <si>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805 1 16 01084 01 0000 140</t>
  </si>
  <si>
    <t xml:space="preserve">                      от 12.10.2020 № 548</t>
  </si>
  <si>
    <t>на 1 октября 2020 г.</t>
  </si>
  <si>
    <t>805 0104 67 3 01 00150 300</t>
  </si>
  <si>
    <t>805 0113 68 9 01 00160 300</t>
  </si>
  <si>
    <t>805 0113 68 9 01 00160 320</t>
  </si>
  <si>
    <t>805 0113 68 9 01 00160 321</t>
  </si>
  <si>
    <t xml:space="preserve">  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</si>
  <si>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805 0113 68 9 01 10090 850</t>
  </si>
  <si>
    <t>805 0113 68 9 01 10090 853</t>
  </si>
  <si>
    <t>805 0409 03 1 01 S0140 240</t>
  </si>
  <si>
    <t>805 0409 03 1 01 S0140 244</t>
  </si>
  <si>
    <t>805 0409 03 1 02 S4200 240</t>
  </si>
  <si>
    <t>805 0409 03 1 02 S4200 244</t>
  </si>
  <si>
    <t xml:space="preserve">  Основное мероприятие "Приобретение и установка газовых плит в общежитии ул.Центр 14"Б"</t>
  </si>
  <si>
    <t>805 0502 07 2 04 S4270 240</t>
  </si>
  <si>
    <t>805 0502 07 2 04 S4270 244</t>
  </si>
  <si>
    <t>805 0503 08 1 01 S4660 240</t>
  </si>
  <si>
    <t>805 0503 08 1 01 S4660 244</t>
  </si>
  <si>
    <t>805 0503 09 1 01 S4770 240</t>
  </si>
  <si>
    <t>805 0503 09 1 01 S4770 244</t>
  </si>
  <si>
    <t>805 0503 13 1 01 S4750 240</t>
  </si>
  <si>
    <t>805 0503 13 1 01 S4750 244</t>
  </si>
  <si>
    <t>805 0503 13 1 02 13200 240</t>
  </si>
  <si>
    <t>805 0503 13 1 02 13200 244</t>
  </si>
  <si>
    <t>805 0503 13 1 02 S4800 000</t>
  </si>
  <si>
    <t>805 0503 13 1 02 S4800 200</t>
  </si>
  <si>
    <t>805 0503 13 1 F2 55550 240</t>
  </si>
  <si>
    <t>805 0503 13 1 F2 55550 244</t>
  </si>
  <si>
    <t xml:space="preserve">  Субсидии бюджетным учреждениям ( район)</t>
  </si>
  <si>
    <t>805 0503 68 9 01 60300 000</t>
  </si>
  <si>
    <t>805 0503 68 9 01 60300 600</t>
  </si>
  <si>
    <t>805 0707 17 1 01 60240 610</t>
  </si>
  <si>
    <t>805 0707 17 1 01 60240 612</t>
  </si>
  <si>
    <t>805 0707 17 1 02 60260 610</t>
  </si>
  <si>
    <t>805 0707 17 1 02 60260 612</t>
  </si>
  <si>
    <t>805 0707 17 1 02 F0260 610</t>
  </si>
  <si>
    <t>805 0707 17 1 02 F0260 612</t>
  </si>
  <si>
    <t>805 0707 17 1 02 S4330 610</t>
  </si>
  <si>
    <t>805 0707 17 1 02 S4330 612</t>
  </si>
  <si>
    <t>805 0707 17 1 04 S4340 240</t>
  </si>
  <si>
    <t>805 0707 17 1 04 S4340 244</t>
  </si>
  <si>
    <t xml:space="preserve">  Мероприятие "Капитальный ремонт здания МБУ "СГДК"</t>
  </si>
  <si>
    <t>источники внутреннего финансирования бюджета</t>
  </si>
  <si>
    <t xml:space="preserve">         от 12.10.2020 № 548</t>
  </si>
  <si>
    <t>на 01.10.2020 года</t>
  </si>
  <si>
    <t xml:space="preserve">                                                от 12.10.2020 № 548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</si>
</sst>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39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rgb="FF000000"/>
      <name val="Arial Cyr"/>
    </font>
    <font>
      <sz val="12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b/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0" fontId="13" fillId="0" borderId="1"/>
    <xf numFmtId="0" fontId="18" fillId="0" borderId="1"/>
    <xf numFmtId="0" fontId="26" fillId="0" borderId="1"/>
  </cellStyleXfs>
  <cellXfs count="1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13" fillId="0" borderId="1" xfId="130"/>
    <xf numFmtId="0" fontId="15" fillId="0" borderId="1" xfId="130" applyFont="1" applyBorder="1" applyAlignment="1">
      <alignment horizontal="left"/>
    </xf>
    <xf numFmtId="0" fontId="16" fillId="0" borderId="1" xfId="130" applyFont="1"/>
    <xf numFmtId="0" fontId="15" fillId="0" borderId="1" xfId="130" applyFont="1" applyAlignment="1"/>
    <xf numFmtId="0" fontId="14" fillId="0" borderId="1" xfId="130" applyFont="1" applyBorder="1" applyAlignment="1">
      <alignment horizontal="left"/>
    </xf>
    <xf numFmtId="0" fontId="17" fillId="0" borderId="1" xfId="130" applyFont="1" applyBorder="1" applyAlignment="1">
      <alignment horizontal="left"/>
    </xf>
    <xf numFmtId="0" fontId="17" fillId="0" borderId="1" xfId="130" applyFont="1" applyBorder="1" applyAlignment="1">
      <alignment horizontal="center"/>
    </xf>
    <xf numFmtId="0" fontId="13" fillId="0" borderId="1" xfId="130" applyAlignment="1">
      <alignment horizontal="center"/>
    </xf>
    <xf numFmtId="0" fontId="18" fillId="0" borderId="1" xfId="130" applyFont="1" applyBorder="1"/>
    <xf numFmtId="0" fontId="19" fillId="0" borderId="1" xfId="130" applyFont="1" applyBorder="1" applyAlignment="1" applyProtection="1">
      <alignment horizontal="right"/>
    </xf>
    <xf numFmtId="0" fontId="18" fillId="0" borderId="1" xfId="130" applyFont="1" applyBorder="1" applyAlignment="1">
      <alignment horizontal="left"/>
    </xf>
    <xf numFmtId="0" fontId="25" fillId="0" borderId="1" xfId="130" applyFont="1" applyBorder="1" applyAlignment="1">
      <alignment horizontal="left"/>
    </xf>
    <xf numFmtId="49" fontId="25" fillId="0" borderId="1" xfId="130" applyNumberFormat="1" applyFont="1" applyBorder="1" applyAlignment="1">
      <alignment horizontal="left"/>
    </xf>
    <xf numFmtId="49" fontId="25" fillId="0" borderId="1" xfId="130" applyNumberFormat="1" applyFont="1" applyBorder="1"/>
    <xf numFmtId="0" fontId="25" fillId="0" borderId="1" xfId="130" applyFont="1" applyBorder="1" applyAlignment="1">
      <alignment horizontal="right"/>
    </xf>
    <xf numFmtId="49" fontId="18" fillId="0" borderId="34" xfId="131" applyNumberFormat="1" applyFont="1" applyFill="1" applyBorder="1" applyAlignment="1">
      <alignment horizontal="center" vertical="center" wrapText="1"/>
    </xf>
    <xf numFmtId="49" fontId="18" fillId="0" borderId="34" xfId="132" applyNumberFormat="1" applyFont="1" applyBorder="1" applyAlignment="1" applyProtection="1">
      <alignment horizontal="center" vertical="center" wrapText="1"/>
    </xf>
    <xf numFmtId="0" fontId="27" fillId="0" borderId="37" xfId="130" applyFont="1" applyBorder="1" applyAlignment="1">
      <alignment wrapText="1"/>
    </xf>
    <xf numFmtId="0" fontId="28" fillId="0" borderId="34" xfId="132" applyFont="1" applyFill="1" applyBorder="1" applyAlignment="1">
      <alignment horizontal="left" vertical="center" wrapText="1"/>
    </xf>
    <xf numFmtId="49" fontId="28" fillId="0" borderId="35" xfId="131" applyNumberFormat="1" applyFont="1" applyFill="1" applyBorder="1" applyAlignment="1">
      <alignment horizontal="center" vertical="center" wrapText="1"/>
    </xf>
    <xf numFmtId="49" fontId="28" fillId="0" borderId="36" xfId="131" applyNumberFormat="1" applyFont="1" applyFill="1" applyBorder="1" applyAlignment="1">
      <alignment horizontal="center" vertical="center"/>
    </xf>
    <xf numFmtId="4" fontId="28" fillId="0" borderId="34" xfId="131" applyNumberFormat="1" applyFont="1" applyFill="1" applyBorder="1" applyAlignment="1">
      <alignment horizontal="right" vertical="center"/>
    </xf>
    <xf numFmtId="166" fontId="28" fillId="0" borderId="34" xfId="131" applyNumberFormat="1" applyFont="1" applyFill="1" applyBorder="1" applyAlignment="1">
      <alignment horizontal="right" vertical="center"/>
    </xf>
    <xf numFmtId="49" fontId="29" fillId="0" borderId="34" xfId="131" applyNumberFormat="1" applyFont="1" applyFill="1" applyBorder="1" applyAlignment="1">
      <alignment horizontal="left" vertical="center" wrapText="1"/>
    </xf>
    <xf numFmtId="49" fontId="28" fillId="0" borderId="35" xfId="131" applyNumberFormat="1" applyFont="1" applyFill="1" applyBorder="1" applyAlignment="1">
      <alignment horizontal="right" vertical="center"/>
    </xf>
    <xf numFmtId="49" fontId="28" fillId="0" borderId="36" xfId="131" applyNumberFormat="1" applyFont="1" applyFill="1" applyBorder="1" applyAlignment="1">
      <alignment horizontal="left" vertical="center"/>
    </xf>
    <xf numFmtId="4" fontId="29" fillId="0" borderId="34" xfId="131" applyNumberFormat="1" applyFont="1" applyFill="1" applyBorder="1" applyAlignment="1">
      <alignment horizontal="right" vertical="center"/>
    </xf>
    <xf numFmtId="166" fontId="29" fillId="0" borderId="34" xfId="131" applyNumberFormat="1" applyFont="1" applyFill="1" applyBorder="1" applyAlignment="1">
      <alignment horizontal="right" vertical="center"/>
    </xf>
    <xf numFmtId="0" fontId="3" fillId="0" borderId="1" xfId="16" applyNumberFormat="1" applyBorder="1" applyProtection="1">
      <alignment horizontal="left"/>
    </xf>
    <xf numFmtId="0" fontId="1" fillId="0" borderId="1" xfId="105" applyNumberFormat="1" applyBorder="1" applyProtection="1">
      <alignment horizontal="left"/>
    </xf>
    <xf numFmtId="0" fontId="7" fillId="0" borderId="1" xfId="113" applyNumberFormat="1" applyBorder="1" applyProtection="1">
      <alignment horizontal="left"/>
    </xf>
    <xf numFmtId="0" fontId="1" fillId="0" borderId="1" xfId="1" applyNumberFormat="1" applyBorder="1" applyProtection="1"/>
    <xf numFmtId="0" fontId="1" fillId="0" borderId="1" xfId="119" applyNumberFormat="1" applyBorder="1" applyProtection="1"/>
    <xf numFmtId="0" fontId="1" fillId="0" borderId="1" xfId="121" applyNumberFormat="1" applyBorder="1" applyProtection="1"/>
    <xf numFmtId="0" fontId="0" fillId="0" borderId="1" xfId="0" applyBorder="1" applyProtection="1">
      <protection locked="0"/>
    </xf>
    <xf numFmtId="0" fontId="5" fillId="0" borderId="3" xfId="7" applyNumberFormat="1" applyFont="1" applyProtection="1"/>
    <xf numFmtId="0" fontId="1" fillId="0" borderId="4" xfId="8" applyNumberFormat="1" applyFont="1" applyProtection="1">
      <alignment horizontal="center"/>
    </xf>
    <xf numFmtId="0" fontId="1" fillId="0" borderId="6" xfId="11" applyNumberFormat="1" applyFont="1" applyProtection="1">
      <alignment horizontal="right"/>
    </xf>
    <xf numFmtId="49" fontId="1" fillId="0" borderId="7" xfId="12" applyNumberFormat="1" applyFont="1" applyProtection="1">
      <alignment horizontal="center"/>
    </xf>
    <xf numFmtId="164" fontId="1" fillId="0" borderId="9" xfId="15" applyNumberFormat="1" applyFont="1" applyProtection="1">
      <alignment horizontal="center"/>
    </xf>
    <xf numFmtId="49" fontId="1" fillId="0" borderId="6" xfId="18" applyNumberFormat="1" applyFont="1" applyProtection="1">
      <alignment horizontal="right" vertical="center"/>
    </xf>
    <xf numFmtId="49" fontId="1" fillId="0" borderId="9" xfId="21" applyNumberFormat="1" applyFont="1" applyProtection="1">
      <alignment horizontal="center"/>
    </xf>
    <xf numFmtId="49" fontId="1" fillId="0" borderId="6" xfId="23" applyNumberFormat="1" applyFont="1" applyProtection="1">
      <alignment horizontal="right"/>
    </xf>
    <xf numFmtId="49" fontId="1" fillId="0" borderId="6" xfId="26" applyNumberFormat="1" applyFont="1" applyProtection="1"/>
    <xf numFmtId="49" fontId="1" fillId="0" borderId="12" xfId="27" applyNumberFormat="1" applyFont="1" applyProtection="1">
      <alignment horizontal="center"/>
    </xf>
    <xf numFmtId="0" fontId="1" fillId="0" borderId="1" xfId="16" applyNumberFormat="1" applyFont="1" applyProtection="1">
      <alignment horizontal="left"/>
    </xf>
    <xf numFmtId="49" fontId="1" fillId="0" borderId="1" xfId="17" applyNumberFormat="1" applyFont="1" applyProtection="1"/>
    <xf numFmtId="0" fontId="1" fillId="0" borderId="1" xfId="10" applyNumberFormat="1" applyFont="1" applyProtection="1"/>
    <xf numFmtId="0" fontId="1" fillId="0" borderId="11" xfId="24" applyNumberFormat="1" applyFont="1" applyProtection="1">
      <alignment horizontal="left"/>
    </xf>
    <xf numFmtId="49" fontId="1" fillId="0" borderId="11" xfId="25" applyNumberFormat="1" applyFont="1" applyProtection="1"/>
    <xf numFmtId="49" fontId="1" fillId="0" borderId="9" xfId="19" applyNumberFormat="1" applyFont="1" applyAlignment="1" applyProtection="1">
      <alignment horizontal="center" vertical="center"/>
    </xf>
    <xf numFmtId="0" fontId="1" fillId="0" borderId="13" xfId="33" applyNumberFormat="1" applyFont="1" applyProtection="1">
      <alignment horizontal="center" vertical="center"/>
    </xf>
    <xf numFmtId="0" fontId="1" fillId="0" borderId="4" xfId="34" applyNumberFormat="1" applyFont="1" applyProtection="1">
      <alignment horizontal="center" vertical="center"/>
    </xf>
    <xf numFmtId="49" fontId="1" fillId="0" borderId="4" xfId="35" applyNumberFormat="1" applyFont="1" applyProtection="1">
      <alignment horizontal="center" vertical="center"/>
    </xf>
    <xf numFmtId="0" fontId="1" fillId="0" borderId="15" xfId="36" applyNumberFormat="1" applyFont="1" applyProtection="1">
      <alignment horizontal="left" wrapText="1"/>
    </xf>
    <xf numFmtId="49" fontId="1" fillId="0" borderId="16" xfId="37" applyNumberFormat="1" applyFont="1" applyProtection="1">
      <alignment horizontal="center" wrapText="1"/>
    </xf>
    <xf numFmtId="49" fontId="1" fillId="0" borderId="17" xfId="38" applyNumberFormat="1" applyFont="1" applyProtection="1">
      <alignment horizontal="center"/>
    </xf>
    <xf numFmtId="4" fontId="1" fillId="0" borderId="17" xfId="39" applyNumberFormat="1" applyFont="1" applyProtection="1">
      <alignment horizontal="right" shrinkToFit="1"/>
    </xf>
    <xf numFmtId="0" fontId="1" fillId="0" borderId="18" xfId="40" applyNumberFormat="1" applyFont="1" applyProtection="1">
      <alignment horizontal="left" wrapText="1"/>
    </xf>
    <xf numFmtId="49" fontId="1" fillId="0" borderId="19" xfId="41" applyNumberFormat="1" applyFont="1" applyProtection="1">
      <alignment horizontal="center" shrinkToFit="1"/>
    </xf>
    <xf numFmtId="49" fontId="1" fillId="0" borderId="20" xfId="42" applyNumberFormat="1" applyFont="1" applyProtection="1">
      <alignment horizontal="center"/>
    </xf>
    <xf numFmtId="4" fontId="1" fillId="0" borderId="20" xfId="43" applyNumberFormat="1" applyFont="1" applyProtection="1">
      <alignment horizontal="right" shrinkToFit="1"/>
    </xf>
    <xf numFmtId="0" fontId="1" fillId="0" borderId="21" xfId="44" applyNumberFormat="1" applyFont="1" applyProtection="1">
      <alignment horizontal="left" wrapText="1" indent="2"/>
    </xf>
    <xf numFmtId="49" fontId="1" fillId="0" borderId="22" xfId="45" applyNumberFormat="1" applyFont="1" applyProtection="1">
      <alignment horizontal="center" shrinkToFit="1"/>
    </xf>
    <xf numFmtId="49" fontId="1" fillId="0" borderId="23" xfId="46" applyNumberFormat="1" applyFont="1" applyProtection="1">
      <alignment horizontal="center"/>
    </xf>
    <xf numFmtId="4" fontId="1" fillId="0" borderId="23" xfId="47" applyNumberFormat="1" applyFont="1" applyProtection="1">
      <alignment horizontal="right" shrinkToFit="1"/>
    </xf>
    <xf numFmtId="49" fontId="1" fillId="0" borderId="1" xfId="48" applyNumberFormat="1" applyFont="1" applyProtection="1">
      <alignment horizontal="right"/>
    </xf>
    <xf numFmtId="0" fontId="1" fillId="0" borderId="16" xfId="53" applyNumberFormat="1" applyFont="1" applyProtection="1">
      <alignment horizontal="center" shrinkToFit="1"/>
    </xf>
    <xf numFmtId="4" fontId="1" fillId="0" borderId="24" xfId="54" applyNumberFormat="1" applyFont="1" applyProtection="1">
      <alignment horizontal="right" shrinkToFit="1"/>
    </xf>
    <xf numFmtId="0" fontId="1" fillId="0" borderId="19" xfId="56" applyNumberFormat="1" applyFont="1" applyProtection="1">
      <alignment horizontal="center" shrinkToFit="1"/>
    </xf>
    <xf numFmtId="165" fontId="1" fillId="0" borderId="20" xfId="57" applyNumberFormat="1" applyFont="1" applyProtection="1">
      <alignment horizontal="right" shrinkToFit="1"/>
    </xf>
    <xf numFmtId="165" fontId="1" fillId="0" borderId="25" xfId="58" applyNumberFormat="1" applyFont="1" applyProtection="1">
      <alignment horizontal="right" shrinkToFit="1"/>
    </xf>
    <xf numFmtId="0" fontId="1" fillId="0" borderId="26" xfId="59" applyNumberFormat="1" applyFont="1" applyProtection="1">
      <alignment horizontal="left" wrapText="1"/>
    </xf>
    <xf numFmtId="49" fontId="1" fillId="0" borderId="22" xfId="60" applyNumberFormat="1" applyFont="1" applyProtection="1">
      <alignment horizontal="center" wrapText="1"/>
    </xf>
    <xf numFmtId="49" fontId="1" fillId="0" borderId="23" xfId="61" applyNumberFormat="1" applyFont="1" applyProtection="1">
      <alignment horizontal="center" wrapText="1"/>
    </xf>
    <xf numFmtId="4" fontId="1" fillId="0" borderId="23" xfId="62" applyNumberFormat="1" applyFont="1" applyProtection="1">
      <alignment horizontal="right" wrapText="1"/>
    </xf>
    <xf numFmtId="4" fontId="1" fillId="0" borderId="21" xfId="63" applyNumberFormat="1" applyFont="1" applyProtection="1">
      <alignment horizontal="right" wrapText="1"/>
    </xf>
    <xf numFmtId="0" fontId="1" fillId="0" borderId="27" xfId="65" applyNumberFormat="1" applyFont="1" applyProtection="1">
      <alignment horizontal="left" wrapText="1"/>
    </xf>
    <xf numFmtId="49" fontId="1" fillId="0" borderId="28" xfId="66" applyNumberFormat="1" applyFont="1" applyProtection="1">
      <alignment horizontal="center" shrinkToFit="1"/>
    </xf>
    <xf numFmtId="49" fontId="1" fillId="0" borderId="29" xfId="67" applyNumberFormat="1" applyFont="1" applyProtection="1">
      <alignment horizontal="center"/>
    </xf>
    <xf numFmtId="4" fontId="1" fillId="0" borderId="29" xfId="68" applyNumberFormat="1" applyFont="1" applyProtection="1">
      <alignment horizontal="right" shrinkToFit="1"/>
    </xf>
    <xf numFmtId="49" fontId="1" fillId="0" borderId="30" xfId="69" applyNumberFormat="1" applyFont="1" applyProtection="1">
      <alignment horizontal="center"/>
    </xf>
    <xf numFmtId="0" fontId="1" fillId="0" borderId="16" xfId="83" applyNumberFormat="1" applyFont="1" applyProtection="1">
      <alignment horizontal="center" vertical="center" shrinkToFit="1"/>
    </xf>
    <xf numFmtId="49" fontId="1" fillId="0" borderId="17" xfId="84" applyNumberFormat="1" applyFont="1" applyProtection="1">
      <alignment horizontal="center" vertical="center"/>
    </xf>
    <xf numFmtId="0" fontId="1" fillId="0" borderId="15" xfId="85" applyNumberFormat="1" applyFont="1" applyProtection="1">
      <alignment horizontal="left" wrapText="1" indent="2"/>
    </xf>
    <xf numFmtId="0" fontId="1" fillId="0" borderId="32" xfId="86" applyNumberFormat="1" applyFont="1" applyProtection="1">
      <alignment horizontal="center" vertical="center" shrinkToFit="1"/>
    </xf>
    <xf numFmtId="49" fontId="1" fillId="0" borderId="13" xfId="87" applyNumberFormat="1" applyFont="1" applyProtection="1">
      <alignment horizontal="center" vertical="center"/>
    </xf>
    <xf numFmtId="165" fontId="1" fillId="0" borderId="13" xfId="88" applyNumberFormat="1" applyFont="1" applyProtection="1">
      <alignment horizontal="right" vertical="center" shrinkToFit="1"/>
    </xf>
    <xf numFmtId="165" fontId="1" fillId="0" borderId="27" xfId="89" applyNumberFormat="1" applyFont="1" applyProtection="1">
      <alignment horizontal="right" vertical="center" shrinkToFit="1"/>
    </xf>
    <xf numFmtId="0" fontId="1" fillId="0" borderId="33" xfId="90" applyNumberFormat="1" applyFont="1" applyProtection="1">
      <alignment horizontal="left" wrapText="1"/>
    </xf>
    <xf numFmtId="4" fontId="1" fillId="0" borderId="13" xfId="91" applyNumberFormat="1" applyFont="1" applyProtection="1">
      <alignment horizontal="right" shrinkToFit="1"/>
    </xf>
    <xf numFmtId="4" fontId="1" fillId="0" borderId="27" xfId="92" applyNumberFormat="1" applyFont="1" applyProtection="1">
      <alignment horizontal="right" shrinkToFit="1"/>
    </xf>
    <xf numFmtId="0" fontId="1" fillId="0" borderId="18" xfId="93" applyNumberFormat="1" applyFont="1" applyProtection="1">
      <alignment horizontal="left" wrapText="1" indent="2"/>
    </xf>
    <xf numFmtId="0" fontId="33" fillId="0" borderId="27" xfId="94" applyNumberFormat="1" applyFont="1" applyProtection="1">
      <alignment wrapText="1"/>
    </xf>
    <xf numFmtId="0" fontId="33" fillId="0" borderId="27" xfId="95" applyNumberFormat="1" applyFont="1" applyProtection="1"/>
    <xf numFmtId="0" fontId="33" fillId="2" borderId="27" xfId="96" applyNumberFormat="1" applyFont="1" applyProtection="1">
      <alignment wrapText="1"/>
    </xf>
    <xf numFmtId="0" fontId="1" fillId="2" borderId="26" xfId="97" applyNumberFormat="1" applyFont="1" applyProtection="1">
      <alignment horizontal="left" wrapText="1"/>
    </xf>
    <xf numFmtId="49" fontId="1" fillId="0" borderId="27" xfId="98" applyNumberFormat="1" applyFont="1" applyProtection="1">
      <alignment horizontal="center" shrinkToFit="1"/>
    </xf>
    <xf numFmtId="49" fontId="1" fillId="0" borderId="13" xfId="99" applyNumberFormat="1" applyFont="1" applyProtection="1">
      <alignment horizontal="center" vertical="center" shrinkToFit="1"/>
    </xf>
    <xf numFmtId="0" fontId="13" fillId="0" borderId="1" xfId="130" applyAlignment="1">
      <alignment vertical="center"/>
    </xf>
    <xf numFmtId="49" fontId="23" fillId="4" borderId="34" xfId="130" applyNumberFormat="1" applyFont="1" applyFill="1" applyBorder="1" applyAlignment="1">
      <alignment horizontal="left" vertical="center" wrapText="1"/>
    </xf>
    <xf numFmtId="4" fontId="23" fillId="4" borderId="34" xfId="130" applyNumberFormat="1" applyFont="1" applyFill="1" applyBorder="1" applyAlignment="1">
      <alignment horizontal="right" vertical="center"/>
    </xf>
    <xf numFmtId="4" fontId="36" fillId="4" borderId="34" xfId="130" applyNumberFormat="1" applyFont="1" applyFill="1" applyBorder="1" applyAlignment="1">
      <alignment horizontal="right" vertical="center"/>
    </xf>
    <xf numFmtId="49" fontId="24" fillId="0" borderId="34" xfId="130" applyNumberFormat="1" applyFont="1" applyBorder="1" applyAlignment="1">
      <alignment horizontal="left" vertical="center" wrapText="1"/>
    </xf>
    <xf numFmtId="4" fontId="23" fillId="0" borderId="34" xfId="130" applyNumberFormat="1" applyFont="1" applyBorder="1" applyAlignment="1">
      <alignment horizontal="right" vertical="center"/>
    </xf>
    <xf numFmtId="4" fontId="36" fillId="0" borderId="34" xfId="130" applyNumberFormat="1" applyFont="1" applyBorder="1" applyAlignment="1">
      <alignment horizontal="right" vertical="center"/>
    </xf>
    <xf numFmtId="49" fontId="23" fillId="5" borderId="34" xfId="130" applyNumberFormat="1" applyFont="1" applyFill="1" applyBorder="1" applyAlignment="1">
      <alignment horizontal="left" vertical="center" wrapText="1"/>
    </xf>
    <xf numFmtId="4" fontId="23" fillId="5" borderId="34" xfId="130" applyNumberFormat="1" applyFont="1" applyFill="1" applyBorder="1" applyAlignment="1">
      <alignment horizontal="right" vertical="center"/>
    </xf>
    <xf numFmtId="4" fontId="36" fillId="5" borderId="34" xfId="130" applyNumberFormat="1" applyFont="1" applyFill="1" applyBorder="1" applyAlignment="1">
      <alignment horizontal="right" vertical="center"/>
    </xf>
    <xf numFmtId="49" fontId="24" fillId="0" borderId="34" xfId="130" applyNumberFormat="1" applyFont="1" applyFill="1" applyBorder="1" applyAlignment="1">
      <alignment horizontal="left" vertical="center" wrapText="1"/>
    </xf>
    <xf numFmtId="4" fontId="24" fillId="0" borderId="34" xfId="130" applyNumberFormat="1" applyFont="1" applyFill="1" applyBorder="1" applyAlignment="1">
      <alignment horizontal="right" vertical="center"/>
    </xf>
    <xf numFmtId="4" fontId="37" fillId="0" borderId="34" xfId="130" applyNumberFormat="1" applyFont="1" applyFill="1" applyBorder="1" applyAlignment="1">
      <alignment horizontal="right" vertical="center"/>
    </xf>
    <xf numFmtId="4" fontId="24" fillId="0" borderId="34" xfId="130" applyNumberFormat="1" applyFont="1" applyBorder="1" applyAlignment="1">
      <alignment horizontal="right" vertical="center"/>
    </xf>
    <xf numFmtId="0" fontId="23" fillId="0" borderId="34" xfId="130" applyNumberFormat="1" applyFont="1" applyBorder="1" applyAlignment="1">
      <alignment horizontal="left" vertical="center" wrapText="1"/>
    </xf>
    <xf numFmtId="4" fontId="23" fillId="0" borderId="34" xfId="130" applyNumberFormat="1" applyFont="1" applyBorder="1" applyAlignment="1">
      <alignment horizontal="right" vertical="center" wrapText="1"/>
    </xf>
    <xf numFmtId="4" fontId="36" fillId="0" borderId="34" xfId="130" applyNumberFormat="1" applyFont="1" applyBorder="1" applyAlignment="1">
      <alignment horizontal="right" vertical="center" wrapText="1"/>
    </xf>
    <xf numFmtId="0" fontId="23" fillId="0" borderId="34" xfId="130" applyNumberFormat="1" applyFont="1" applyFill="1" applyBorder="1" applyAlignment="1">
      <alignment horizontal="left" vertical="center" wrapText="1"/>
    </xf>
    <xf numFmtId="4" fontId="24" fillId="0" borderId="34" xfId="130" applyNumberFormat="1" applyFont="1" applyBorder="1" applyAlignment="1">
      <alignment horizontal="right" vertical="center" wrapText="1"/>
    </xf>
    <xf numFmtId="4" fontId="37" fillId="0" borderId="34" xfId="130" applyNumberFormat="1" applyFont="1" applyBorder="1" applyAlignment="1">
      <alignment horizontal="right" vertical="center" wrapText="1"/>
    </xf>
    <xf numFmtId="49" fontId="23" fillId="0" borderId="34" xfId="130" applyNumberFormat="1" applyFont="1" applyBorder="1" applyAlignment="1">
      <alignment horizontal="left" vertical="center" wrapText="1"/>
    </xf>
    <xf numFmtId="4" fontId="24" fillId="0" borderId="34" xfId="130" applyNumberFormat="1" applyFont="1" applyFill="1" applyBorder="1" applyAlignment="1">
      <alignment horizontal="right" vertical="center" wrapText="1"/>
    </xf>
    <xf numFmtId="4" fontId="23" fillId="0" borderId="34" xfId="130" applyNumberFormat="1" applyFont="1" applyFill="1" applyBorder="1" applyAlignment="1">
      <alignment horizontal="right" vertical="center" wrapText="1"/>
    </xf>
    <xf numFmtId="4" fontId="36" fillId="0" borderId="34" xfId="130" applyNumberFormat="1" applyFont="1" applyFill="1" applyBorder="1" applyAlignment="1">
      <alignment horizontal="right" vertical="center" wrapText="1"/>
    </xf>
    <xf numFmtId="0" fontId="1" fillId="0" borderId="2" xfId="20" applyNumberFormat="1" applyFont="1" applyProtection="1">
      <alignment horizontal="left" wrapText="1"/>
    </xf>
    <xf numFmtId="0" fontId="1" fillId="0" borderId="2" xfId="20" applyFont="1">
      <alignment horizontal="left" wrapText="1"/>
    </xf>
    <xf numFmtId="0" fontId="1" fillId="0" borderId="10" xfId="22" applyNumberFormat="1" applyFont="1" applyProtection="1">
      <alignment horizontal="left" wrapText="1"/>
    </xf>
    <xf numFmtId="0" fontId="1" fillId="0" borderId="10" xfId="22" applyFont="1">
      <alignment horizontal="left" wrapText="1"/>
    </xf>
    <xf numFmtId="0" fontId="32" fillId="0" borderId="2" xfId="28" applyNumberFormat="1" applyFont="1" applyProtection="1">
      <alignment horizontal="center"/>
    </xf>
    <xf numFmtId="0" fontId="32" fillId="0" borderId="2" xfId="28" applyFont="1">
      <alignment horizontal="center"/>
    </xf>
    <xf numFmtId="0" fontId="1" fillId="0" borderId="13" xfId="29" applyNumberFormat="1" applyFont="1" applyProtection="1">
      <alignment horizontal="center" vertical="top" wrapText="1"/>
    </xf>
    <xf numFmtId="0" fontId="1" fillId="0" borderId="13" xfId="29" applyFont="1">
      <alignment horizontal="center" vertical="top" wrapText="1"/>
    </xf>
    <xf numFmtId="49" fontId="1" fillId="0" borderId="13" xfId="30" applyNumberFormat="1" applyFont="1" applyProtection="1">
      <alignment horizontal="center" vertical="top" wrapText="1"/>
    </xf>
    <xf numFmtId="49" fontId="1" fillId="0" borderId="13" xfId="30" applyFont="1">
      <alignment horizontal="center" vertical="top" wrapText="1"/>
    </xf>
    <xf numFmtId="0" fontId="14" fillId="0" borderId="1" xfId="0" applyFont="1" applyBorder="1" applyAlignment="1"/>
    <xf numFmtId="0" fontId="31" fillId="0" borderId="1" xfId="10" applyNumberFormat="1" applyFont="1" applyAlignment="1" applyProtection="1">
      <alignment horizontal="center"/>
    </xf>
    <xf numFmtId="0" fontId="30" fillId="0" borderId="1" xfId="2" applyNumberFormat="1" applyFont="1" applyProtection="1">
      <alignment horizontal="center"/>
    </xf>
    <xf numFmtId="0" fontId="30" fillId="0" borderId="1" xfId="2" applyFont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" fillId="0" borderId="1" xfId="120" applyNumberFormat="1" applyBorder="1" applyProtection="1">
      <alignment horizontal="left" wrapText="1"/>
    </xf>
    <xf numFmtId="0" fontId="1" fillId="0" borderId="1" xfId="120" applyBorder="1">
      <alignment horizontal="left" wrapText="1"/>
    </xf>
    <xf numFmtId="49" fontId="18" fillId="0" borderId="35" xfId="131" applyNumberFormat="1" applyFont="1" applyFill="1" applyBorder="1" applyAlignment="1">
      <alignment horizontal="center" vertical="center" wrapText="1"/>
    </xf>
    <xf numFmtId="49" fontId="18" fillId="0" borderId="36" xfId="131" applyNumberFormat="1" applyFont="1" applyFill="1" applyBorder="1" applyAlignment="1">
      <alignment horizontal="center" vertical="center" wrapText="1"/>
    </xf>
    <xf numFmtId="0" fontId="14" fillId="0" borderId="1" xfId="130" applyFont="1" applyBorder="1" applyAlignment="1">
      <alignment horizontal="left"/>
    </xf>
    <xf numFmtId="0" fontId="20" fillId="0" borderId="1" xfId="130" applyFont="1" applyBorder="1" applyAlignment="1">
      <alignment horizontal="center"/>
    </xf>
    <xf numFmtId="0" fontId="21" fillId="0" borderId="1" xfId="130" applyFont="1" applyBorder="1" applyAlignment="1">
      <alignment horizontal="center"/>
    </xf>
    <xf numFmtId="0" fontId="22" fillId="0" borderId="1" xfId="130" applyFont="1" applyBorder="1" applyAlignment="1">
      <alignment horizontal="left" wrapText="1"/>
    </xf>
    <xf numFmtId="0" fontId="23" fillId="0" borderId="1" xfId="130" applyFont="1" applyBorder="1" applyAlignment="1">
      <alignment horizontal="center" wrapText="1"/>
    </xf>
    <xf numFmtId="0" fontId="24" fillId="0" borderId="1" xfId="130" applyFont="1" applyBorder="1" applyAlignment="1">
      <alignment horizontal="center" wrapText="1"/>
    </xf>
    <xf numFmtId="0" fontId="35" fillId="0" borderId="34" xfId="130" applyFont="1" applyBorder="1" applyAlignment="1">
      <alignment horizontal="center" vertical="center"/>
    </xf>
    <xf numFmtId="49" fontId="35" fillId="0" borderId="34" xfId="130" applyNumberFormat="1" applyFont="1" applyBorder="1" applyAlignment="1">
      <alignment horizontal="center" vertical="center" wrapText="1"/>
    </xf>
    <xf numFmtId="49" fontId="35" fillId="0" borderId="34" xfId="130" applyNumberFormat="1" applyFont="1" applyBorder="1" applyAlignment="1">
      <alignment horizontal="center" vertical="center"/>
    </xf>
    <xf numFmtId="0" fontId="20" fillId="0" borderId="1" xfId="130" applyFont="1" applyBorder="1" applyAlignment="1">
      <alignment horizontal="center" vertical="center"/>
    </xf>
    <xf numFmtId="0" fontId="21" fillId="0" borderId="1" xfId="130" applyFont="1" applyBorder="1" applyAlignment="1">
      <alignment horizontal="center" vertical="center"/>
    </xf>
    <xf numFmtId="0" fontId="34" fillId="0" borderId="1" xfId="130" applyFont="1" applyBorder="1" applyAlignment="1">
      <alignment horizontal="left" wrapText="1"/>
    </xf>
    <xf numFmtId="4" fontId="37" fillId="0" borderId="34" xfId="130" quotePrefix="1" applyNumberFormat="1" applyFont="1" applyBorder="1" applyAlignment="1">
      <alignment horizontal="right" vertical="center"/>
    </xf>
    <xf numFmtId="4" fontId="28" fillId="6" borderId="34" xfId="130" quotePrefix="1" applyNumberFormat="1" applyFont="1" applyFill="1" applyBorder="1" applyAlignment="1" applyProtection="1">
      <alignment horizontal="right" vertical="center" wrapText="1"/>
      <protection locked="0"/>
    </xf>
    <xf numFmtId="4" fontId="29" fillId="6" borderId="34" xfId="130" quotePrefix="1" applyNumberFormat="1" applyFont="1" applyFill="1" applyBorder="1" applyAlignment="1" applyProtection="1">
      <alignment horizontal="right" vertical="center" wrapText="1"/>
      <protection locked="0"/>
    </xf>
  </cellXfs>
  <cellStyles count="133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Обычный 2" xfId="130"/>
    <cellStyle name="Обычный 2 2" xfId="132"/>
    <cellStyle name="Обычный 3 2" xfId="131"/>
  </cellStyles>
  <dxfs count="2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Normal="100" zoomScaleSheetLayoutView="100" workbookViewId="0">
      <selection activeCell="H6" sqref="H6"/>
    </sheetView>
  </sheetViews>
  <sheetFormatPr defaultRowHeight="15"/>
  <cols>
    <col min="1" max="1" width="45.140625" style="1" customWidth="1"/>
    <col min="2" max="2" width="11.42578125" style="1" customWidth="1"/>
    <col min="3" max="3" width="25.140625" style="1" customWidth="1"/>
    <col min="4" max="4" width="16" style="1" customWidth="1"/>
    <col min="5" max="5" width="16.85546875" style="1" customWidth="1"/>
    <col min="6" max="6" width="16" style="1" customWidth="1"/>
    <col min="7" max="7" width="9.140625" style="1" hidden="1" customWidth="1"/>
    <col min="8" max="16384" width="9.140625" style="1"/>
  </cols>
  <sheetData>
    <row r="1" spans="1:7">
      <c r="D1" s="165" t="s">
        <v>758</v>
      </c>
      <c r="E1" s="165"/>
      <c r="F1" s="165"/>
    </row>
    <row r="2" spans="1:7">
      <c r="D2" s="165" t="s">
        <v>759</v>
      </c>
      <c r="E2" s="165"/>
      <c r="F2" s="165"/>
    </row>
    <row r="3" spans="1:7">
      <c r="D3" s="165" t="s">
        <v>760</v>
      </c>
      <c r="E3" s="165"/>
      <c r="F3" s="165"/>
    </row>
    <row r="4" spans="1:7">
      <c r="D4" s="165" t="s">
        <v>761</v>
      </c>
      <c r="E4" s="165"/>
      <c r="F4" s="165"/>
    </row>
    <row r="5" spans="1:7">
      <c r="D5" s="165" t="s">
        <v>762</v>
      </c>
      <c r="E5" s="165"/>
      <c r="F5" s="165"/>
    </row>
    <row r="6" spans="1:7">
      <c r="D6" s="165" t="s">
        <v>763</v>
      </c>
      <c r="E6" s="165"/>
      <c r="F6" s="165"/>
    </row>
    <row r="7" spans="1:7">
      <c r="D7" s="165" t="s">
        <v>799</v>
      </c>
      <c r="E7" s="165"/>
      <c r="F7" s="165"/>
    </row>
    <row r="9" spans="1:7" ht="12" customHeight="1">
      <c r="A9" s="2"/>
      <c r="B9" s="2"/>
      <c r="C9" s="2"/>
      <c r="D9" s="2"/>
      <c r="E9" s="2"/>
      <c r="F9" s="2"/>
      <c r="G9" s="2"/>
    </row>
    <row r="10" spans="1:7" ht="22.5" customHeight="1">
      <c r="A10" s="167" t="s">
        <v>0</v>
      </c>
      <c r="B10" s="168"/>
      <c r="C10" s="168"/>
      <c r="D10" s="168"/>
      <c r="E10" s="168"/>
      <c r="F10" s="4"/>
      <c r="G10" s="5"/>
    </row>
    <row r="11" spans="1:7" ht="14.1" customHeight="1">
      <c r="A11" s="6"/>
      <c r="B11" s="6"/>
      <c r="C11" s="7"/>
      <c r="D11" s="7"/>
      <c r="E11" s="67"/>
      <c r="F11" s="68" t="s">
        <v>1</v>
      </c>
      <c r="G11" s="8"/>
    </row>
    <row r="12" spans="1:7" ht="18" customHeight="1">
      <c r="A12" s="2"/>
      <c r="B12" s="166" t="s">
        <v>800</v>
      </c>
      <c r="C12" s="166"/>
      <c r="D12" s="2"/>
      <c r="E12" s="69" t="s">
        <v>2</v>
      </c>
      <c r="F12" s="70" t="s">
        <v>3</v>
      </c>
      <c r="G12" s="10"/>
    </row>
    <row r="13" spans="1:7" ht="14.1" customHeight="1">
      <c r="A13" s="9"/>
      <c r="B13" s="11"/>
      <c r="C13" s="9"/>
      <c r="D13" s="9"/>
      <c r="E13" s="69" t="s">
        <v>4</v>
      </c>
      <c r="F13" s="71">
        <v>44105</v>
      </c>
      <c r="G13" s="10"/>
    </row>
    <row r="14" spans="1:7" ht="14.1" customHeight="1">
      <c r="A14" s="77" t="s">
        <v>5</v>
      </c>
      <c r="B14" s="77"/>
      <c r="C14" s="77"/>
      <c r="D14" s="78"/>
      <c r="E14" s="72" t="s">
        <v>6</v>
      </c>
      <c r="F14" s="82" t="s">
        <v>764</v>
      </c>
      <c r="G14" s="10"/>
    </row>
    <row r="15" spans="1:7" ht="15.95" customHeight="1">
      <c r="A15" s="77" t="s">
        <v>7</v>
      </c>
      <c r="B15" s="155" t="s">
        <v>8</v>
      </c>
      <c r="C15" s="156"/>
      <c r="D15" s="156"/>
      <c r="E15" s="72" t="s">
        <v>9</v>
      </c>
      <c r="F15" s="73" t="s">
        <v>765</v>
      </c>
      <c r="G15" s="10"/>
    </row>
    <row r="16" spans="1:7" ht="15.95" customHeight="1">
      <c r="A16" s="77" t="s">
        <v>10</v>
      </c>
      <c r="B16" s="157" t="s">
        <v>11</v>
      </c>
      <c r="C16" s="158"/>
      <c r="D16" s="158"/>
      <c r="E16" s="74" t="s">
        <v>12</v>
      </c>
      <c r="F16" s="73" t="s">
        <v>13</v>
      </c>
      <c r="G16" s="10"/>
    </row>
    <row r="17" spans="1:7" ht="14.1" customHeight="1">
      <c r="A17" s="79" t="s">
        <v>14</v>
      </c>
      <c r="B17" s="80"/>
      <c r="C17" s="80"/>
      <c r="D17" s="81"/>
      <c r="E17" s="75"/>
      <c r="F17" s="73"/>
      <c r="G17" s="10"/>
    </row>
    <row r="18" spans="1:7" ht="14.1" customHeight="1">
      <c r="A18" s="77" t="s">
        <v>15</v>
      </c>
      <c r="B18" s="77"/>
      <c r="C18" s="77"/>
      <c r="D18" s="78"/>
      <c r="E18" s="74" t="s">
        <v>16</v>
      </c>
      <c r="F18" s="76" t="s">
        <v>17</v>
      </c>
      <c r="G18" s="10"/>
    </row>
    <row r="19" spans="1:7" ht="19.5" customHeight="1">
      <c r="A19" s="159" t="s">
        <v>18</v>
      </c>
      <c r="B19" s="160"/>
      <c r="C19" s="160"/>
      <c r="D19" s="160"/>
      <c r="E19" s="160"/>
      <c r="F19" s="160"/>
      <c r="G19" s="13"/>
    </row>
    <row r="20" spans="1:7" ht="12.95" customHeight="1">
      <c r="A20" s="161" t="s">
        <v>19</v>
      </c>
      <c r="B20" s="161" t="s">
        <v>20</v>
      </c>
      <c r="C20" s="161" t="s">
        <v>21</v>
      </c>
      <c r="D20" s="163" t="s">
        <v>22</v>
      </c>
      <c r="E20" s="163" t="s">
        <v>23</v>
      </c>
      <c r="F20" s="161" t="s">
        <v>24</v>
      </c>
      <c r="G20" s="14"/>
    </row>
    <row r="21" spans="1:7" ht="12" customHeight="1">
      <c r="A21" s="162"/>
      <c r="B21" s="162"/>
      <c r="C21" s="162"/>
      <c r="D21" s="164"/>
      <c r="E21" s="164"/>
      <c r="F21" s="162"/>
      <c r="G21" s="15"/>
    </row>
    <row r="22" spans="1:7" ht="14.25" customHeight="1">
      <c r="A22" s="162"/>
      <c r="B22" s="162"/>
      <c r="C22" s="162"/>
      <c r="D22" s="164"/>
      <c r="E22" s="164"/>
      <c r="F22" s="162"/>
      <c r="G22" s="15"/>
    </row>
    <row r="23" spans="1:7" ht="14.25" customHeight="1" thickBot="1">
      <c r="A23" s="83">
        <v>1</v>
      </c>
      <c r="B23" s="84">
        <v>2</v>
      </c>
      <c r="C23" s="84">
        <v>3</v>
      </c>
      <c r="D23" s="85" t="s">
        <v>25</v>
      </c>
      <c r="E23" s="85" t="s">
        <v>26</v>
      </c>
      <c r="F23" s="85" t="s">
        <v>27</v>
      </c>
      <c r="G23" s="15"/>
    </row>
    <row r="24" spans="1:7" ht="15" customHeight="1">
      <c r="A24" s="86" t="s">
        <v>28</v>
      </c>
      <c r="B24" s="87" t="s">
        <v>29</v>
      </c>
      <c r="C24" s="88" t="s">
        <v>30</v>
      </c>
      <c r="D24" s="89">
        <v>195565696.91999999</v>
      </c>
      <c r="E24" s="89">
        <v>114107888.98999999</v>
      </c>
      <c r="F24" s="89">
        <v>81457807.930000007</v>
      </c>
      <c r="G24" s="11"/>
    </row>
    <row r="25" spans="1:7">
      <c r="A25" s="90" t="s">
        <v>31</v>
      </c>
      <c r="B25" s="91"/>
      <c r="C25" s="92"/>
      <c r="D25" s="93"/>
      <c r="E25" s="93"/>
      <c r="F25" s="93"/>
    </row>
    <row r="26" spans="1:7">
      <c r="A26" s="94" t="s">
        <v>32</v>
      </c>
      <c r="B26" s="95" t="s">
        <v>29</v>
      </c>
      <c r="C26" s="96" t="s">
        <v>33</v>
      </c>
      <c r="D26" s="97">
        <v>4044000</v>
      </c>
      <c r="E26" s="97">
        <v>2703567.34</v>
      </c>
      <c r="F26" s="97">
        <v>1094237</v>
      </c>
    </row>
    <row r="27" spans="1:7" ht="39">
      <c r="A27" s="94" t="s">
        <v>34</v>
      </c>
      <c r="B27" s="95" t="s">
        <v>29</v>
      </c>
      <c r="C27" s="96" t="s">
        <v>35</v>
      </c>
      <c r="D27" s="97">
        <v>4044000</v>
      </c>
      <c r="E27" s="97">
        <v>2703567.34</v>
      </c>
      <c r="F27" s="97">
        <v>1094237</v>
      </c>
    </row>
    <row r="28" spans="1:7" ht="39">
      <c r="A28" s="94" t="s">
        <v>36</v>
      </c>
      <c r="B28" s="95" t="s">
        <v>29</v>
      </c>
      <c r="C28" s="96" t="s">
        <v>37</v>
      </c>
      <c r="D28" s="97">
        <v>4044000</v>
      </c>
      <c r="E28" s="97">
        <v>2703567.34</v>
      </c>
      <c r="F28" s="97">
        <v>1094237</v>
      </c>
    </row>
    <row r="29" spans="1:7" ht="77.25">
      <c r="A29" s="94" t="s">
        <v>38</v>
      </c>
      <c r="B29" s="95" t="s">
        <v>29</v>
      </c>
      <c r="C29" s="96" t="s">
        <v>39</v>
      </c>
      <c r="D29" s="97">
        <v>1824000</v>
      </c>
      <c r="E29" s="97">
        <v>1260424.1200000001</v>
      </c>
      <c r="F29" s="97">
        <v>563575.88</v>
      </c>
    </row>
    <row r="30" spans="1:7" ht="128.25">
      <c r="A30" s="94" t="s">
        <v>40</v>
      </c>
      <c r="B30" s="95" t="s">
        <v>29</v>
      </c>
      <c r="C30" s="96" t="s">
        <v>41</v>
      </c>
      <c r="D30" s="97">
        <v>1824000</v>
      </c>
      <c r="E30" s="97">
        <v>1260424.1200000001</v>
      </c>
      <c r="F30" s="97">
        <v>563575.88</v>
      </c>
    </row>
    <row r="31" spans="1:7" ht="102.75">
      <c r="A31" s="94" t="s">
        <v>42</v>
      </c>
      <c r="B31" s="95" t="s">
        <v>29</v>
      </c>
      <c r="C31" s="96" t="s">
        <v>43</v>
      </c>
      <c r="D31" s="97">
        <v>20000</v>
      </c>
      <c r="E31" s="97">
        <v>8701.4500000000007</v>
      </c>
      <c r="F31" s="97">
        <v>11298.55</v>
      </c>
    </row>
    <row r="32" spans="1:7" ht="153.75">
      <c r="A32" s="94" t="s">
        <v>44</v>
      </c>
      <c r="B32" s="95" t="s">
        <v>29</v>
      </c>
      <c r="C32" s="96" t="s">
        <v>45</v>
      </c>
      <c r="D32" s="97">
        <v>20000</v>
      </c>
      <c r="E32" s="97">
        <v>8701.4500000000007</v>
      </c>
      <c r="F32" s="97">
        <v>11298.55</v>
      </c>
    </row>
    <row r="33" spans="1:6" ht="77.25">
      <c r="A33" s="94" t="s">
        <v>46</v>
      </c>
      <c r="B33" s="95" t="s">
        <v>29</v>
      </c>
      <c r="C33" s="96" t="s">
        <v>47</v>
      </c>
      <c r="D33" s="97">
        <v>2200000</v>
      </c>
      <c r="E33" s="97">
        <v>1680637.43</v>
      </c>
      <c r="F33" s="97">
        <v>519362.57</v>
      </c>
    </row>
    <row r="34" spans="1:6" ht="128.25">
      <c r="A34" s="94" t="s">
        <v>48</v>
      </c>
      <c r="B34" s="95" t="s">
        <v>29</v>
      </c>
      <c r="C34" s="96" t="s">
        <v>49</v>
      </c>
      <c r="D34" s="97">
        <v>2200000</v>
      </c>
      <c r="E34" s="97">
        <v>1680637.43</v>
      </c>
      <c r="F34" s="97">
        <v>519362.57</v>
      </c>
    </row>
    <row r="35" spans="1:6" ht="77.25">
      <c r="A35" s="94" t="s">
        <v>50</v>
      </c>
      <c r="B35" s="95" t="s">
        <v>29</v>
      </c>
      <c r="C35" s="96" t="s">
        <v>51</v>
      </c>
      <c r="D35" s="97" t="s">
        <v>52</v>
      </c>
      <c r="E35" s="97">
        <v>-246195.66</v>
      </c>
      <c r="F35" s="97" t="s">
        <v>52</v>
      </c>
    </row>
    <row r="36" spans="1:6" ht="128.25">
      <c r="A36" s="94" t="s">
        <v>53</v>
      </c>
      <c r="B36" s="95" t="s">
        <v>29</v>
      </c>
      <c r="C36" s="96" t="s">
        <v>54</v>
      </c>
      <c r="D36" s="97" t="s">
        <v>52</v>
      </c>
      <c r="E36" s="97">
        <v>-246195.66</v>
      </c>
      <c r="F36" s="97" t="s">
        <v>52</v>
      </c>
    </row>
    <row r="37" spans="1:6">
      <c r="A37" s="94" t="s">
        <v>32</v>
      </c>
      <c r="B37" s="95" t="s">
        <v>29</v>
      </c>
      <c r="C37" s="96" t="s">
        <v>55</v>
      </c>
      <c r="D37" s="97">
        <v>57218400</v>
      </c>
      <c r="E37" s="97">
        <v>35385392.020000003</v>
      </c>
      <c r="F37" s="97">
        <v>21833027.98</v>
      </c>
    </row>
    <row r="38" spans="1:6">
      <c r="A38" s="94" t="s">
        <v>56</v>
      </c>
      <c r="B38" s="95" t="s">
        <v>29</v>
      </c>
      <c r="C38" s="96" t="s">
        <v>57</v>
      </c>
      <c r="D38" s="97">
        <v>29087400</v>
      </c>
      <c r="E38" s="97">
        <v>20098903.57</v>
      </c>
      <c r="F38" s="97">
        <v>8988496.4299999997</v>
      </c>
    </row>
    <row r="39" spans="1:6">
      <c r="A39" s="94" t="s">
        <v>58</v>
      </c>
      <c r="B39" s="95" t="s">
        <v>29</v>
      </c>
      <c r="C39" s="96" t="s">
        <v>59</v>
      </c>
      <c r="D39" s="97">
        <v>29087400</v>
      </c>
      <c r="E39" s="97">
        <v>20098903.57</v>
      </c>
      <c r="F39" s="97">
        <v>8988496.4299999997</v>
      </c>
    </row>
    <row r="40" spans="1:6" ht="90">
      <c r="A40" s="94" t="s">
        <v>60</v>
      </c>
      <c r="B40" s="95" t="s">
        <v>29</v>
      </c>
      <c r="C40" s="96" t="s">
        <v>61</v>
      </c>
      <c r="D40" s="97">
        <v>28807400</v>
      </c>
      <c r="E40" s="97">
        <v>19931368.370000001</v>
      </c>
      <c r="F40" s="97">
        <v>8876031.6300000008</v>
      </c>
    </row>
    <row r="41" spans="1:6" ht="128.25">
      <c r="A41" s="94" t="s">
        <v>62</v>
      </c>
      <c r="B41" s="95" t="s">
        <v>29</v>
      </c>
      <c r="C41" s="96" t="s">
        <v>63</v>
      </c>
      <c r="D41" s="97">
        <v>28715000</v>
      </c>
      <c r="E41" s="97">
        <v>19909847.260000002</v>
      </c>
      <c r="F41" s="97">
        <v>8805152.7400000002</v>
      </c>
    </row>
    <row r="42" spans="1:6" ht="102.75">
      <c r="A42" s="94" t="s">
        <v>64</v>
      </c>
      <c r="B42" s="95" t="s">
        <v>29</v>
      </c>
      <c r="C42" s="96" t="s">
        <v>65</v>
      </c>
      <c r="D42" s="97">
        <v>40000</v>
      </c>
      <c r="E42" s="97">
        <v>34692.43</v>
      </c>
      <c r="F42" s="97">
        <v>5307.57</v>
      </c>
    </row>
    <row r="43" spans="1:6" ht="128.25">
      <c r="A43" s="94" t="s">
        <v>66</v>
      </c>
      <c r="B43" s="95" t="s">
        <v>29</v>
      </c>
      <c r="C43" s="96" t="s">
        <v>67</v>
      </c>
      <c r="D43" s="97">
        <v>52400</v>
      </c>
      <c r="E43" s="97">
        <v>-13171.32</v>
      </c>
      <c r="F43" s="97">
        <v>65571.320000000007</v>
      </c>
    </row>
    <row r="44" spans="1:6" ht="128.25">
      <c r="A44" s="94" t="s">
        <v>68</v>
      </c>
      <c r="B44" s="95" t="s">
        <v>29</v>
      </c>
      <c r="C44" s="96" t="s">
        <v>69</v>
      </c>
      <c r="D44" s="97">
        <v>150000</v>
      </c>
      <c r="E44" s="97">
        <v>91476.32</v>
      </c>
      <c r="F44" s="97">
        <v>58523.68</v>
      </c>
    </row>
    <row r="45" spans="1:6" ht="166.5">
      <c r="A45" s="94" t="s">
        <v>70</v>
      </c>
      <c r="B45" s="95" t="s">
        <v>29</v>
      </c>
      <c r="C45" s="96" t="s">
        <v>71</v>
      </c>
      <c r="D45" s="97">
        <v>146600</v>
      </c>
      <c r="E45" s="97">
        <v>90575.42</v>
      </c>
      <c r="F45" s="97">
        <v>56024.58</v>
      </c>
    </row>
    <row r="46" spans="1:6" ht="141">
      <c r="A46" s="94" t="s">
        <v>72</v>
      </c>
      <c r="B46" s="95" t="s">
        <v>29</v>
      </c>
      <c r="C46" s="96" t="s">
        <v>73</v>
      </c>
      <c r="D46" s="97">
        <v>900</v>
      </c>
      <c r="E46" s="97">
        <v>770.9</v>
      </c>
      <c r="F46" s="97">
        <v>129.1</v>
      </c>
    </row>
    <row r="47" spans="1:6" ht="166.5">
      <c r="A47" s="94" t="s">
        <v>74</v>
      </c>
      <c r="B47" s="95" t="s">
        <v>29</v>
      </c>
      <c r="C47" s="96" t="s">
        <v>75</v>
      </c>
      <c r="D47" s="97">
        <v>2500</v>
      </c>
      <c r="E47" s="97">
        <v>130</v>
      </c>
      <c r="F47" s="97">
        <v>2370</v>
      </c>
    </row>
    <row r="48" spans="1:6" ht="51.75">
      <c r="A48" s="94" t="s">
        <v>76</v>
      </c>
      <c r="B48" s="95" t="s">
        <v>29</v>
      </c>
      <c r="C48" s="96" t="s">
        <v>77</v>
      </c>
      <c r="D48" s="97">
        <v>130000</v>
      </c>
      <c r="E48" s="97">
        <v>76058.880000000005</v>
      </c>
      <c r="F48" s="97">
        <v>53941.120000000003</v>
      </c>
    </row>
    <row r="49" spans="1:6" ht="90">
      <c r="A49" s="94" t="s">
        <v>78</v>
      </c>
      <c r="B49" s="95" t="s">
        <v>29</v>
      </c>
      <c r="C49" s="96" t="s">
        <v>79</v>
      </c>
      <c r="D49" s="97">
        <v>127800</v>
      </c>
      <c r="E49" s="97">
        <v>75816.25</v>
      </c>
      <c r="F49" s="97">
        <v>51983.75</v>
      </c>
    </row>
    <row r="50" spans="1:6" ht="64.5">
      <c r="A50" s="94" t="s">
        <v>80</v>
      </c>
      <c r="B50" s="95" t="s">
        <v>29</v>
      </c>
      <c r="C50" s="96" t="s">
        <v>81</v>
      </c>
      <c r="D50" s="97">
        <v>1200</v>
      </c>
      <c r="E50" s="97">
        <v>242.63</v>
      </c>
      <c r="F50" s="97">
        <v>957.37</v>
      </c>
    </row>
    <row r="51" spans="1:6" ht="90">
      <c r="A51" s="94" t="s">
        <v>82</v>
      </c>
      <c r="B51" s="95" t="s">
        <v>29</v>
      </c>
      <c r="C51" s="96" t="s">
        <v>83</v>
      </c>
      <c r="D51" s="97">
        <v>1000</v>
      </c>
      <c r="E51" s="97" t="s">
        <v>52</v>
      </c>
      <c r="F51" s="97">
        <v>1000</v>
      </c>
    </row>
    <row r="52" spans="1:6">
      <c r="A52" s="94" t="s">
        <v>84</v>
      </c>
      <c r="B52" s="95" t="s">
        <v>29</v>
      </c>
      <c r="C52" s="96" t="s">
        <v>85</v>
      </c>
      <c r="D52" s="97" t="s">
        <v>52</v>
      </c>
      <c r="E52" s="97">
        <v>20</v>
      </c>
      <c r="F52" s="97" t="s">
        <v>52</v>
      </c>
    </row>
    <row r="53" spans="1:6">
      <c r="A53" s="94" t="s">
        <v>86</v>
      </c>
      <c r="B53" s="95" t="s">
        <v>29</v>
      </c>
      <c r="C53" s="96" t="s">
        <v>87</v>
      </c>
      <c r="D53" s="97" t="s">
        <v>52</v>
      </c>
      <c r="E53" s="97">
        <v>20</v>
      </c>
      <c r="F53" s="97" t="s">
        <v>52</v>
      </c>
    </row>
    <row r="54" spans="1:6">
      <c r="A54" s="94" t="s">
        <v>86</v>
      </c>
      <c r="B54" s="95" t="s">
        <v>29</v>
      </c>
      <c r="C54" s="96" t="s">
        <v>88</v>
      </c>
      <c r="D54" s="97" t="s">
        <v>52</v>
      </c>
      <c r="E54" s="97">
        <v>20</v>
      </c>
      <c r="F54" s="97" t="s">
        <v>52</v>
      </c>
    </row>
    <row r="55" spans="1:6" ht="51.75">
      <c r="A55" s="94" t="s">
        <v>89</v>
      </c>
      <c r="B55" s="95" t="s">
        <v>29</v>
      </c>
      <c r="C55" s="96" t="s">
        <v>90</v>
      </c>
      <c r="D55" s="97" t="s">
        <v>52</v>
      </c>
      <c r="E55" s="97">
        <v>20</v>
      </c>
      <c r="F55" s="97" t="s">
        <v>52</v>
      </c>
    </row>
    <row r="56" spans="1:6">
      <c r="A56" s="94" t="s">
        <v>91</v>
      </c>
      <c r="B56" s="95" t="s">
        <v>29</v>
      </c>
      <c r="C56" s="96" t="s">
        <v>92</v>
      </c>
      <c r="D56" s="97">
        <v>28131000</v>
      </c>
      <c r="E56" s="97">
        <v>15286468.449999999</v>
      </c>
      <c r="F56" s="97">
        <v>12844531.550000001</v>
      </c>
    </row>
    <row r="57" spans="1:6">
      <c r="A57" s="94" t="s">
        <v>93</v>
      </c>
      <c r="B57" s="95" t="s">
        <v>29</v>
      </c>
      <c r="C57" s="96" t="s">
        <v>94</v>
      </c>
      <c r="D57" s="97">
        <v>1988000</v>
      </c>
      <c r="E57" s="97">
        <v>114897.86</v>
      </c>
      <c r="F57" s="97">
        <v>1873102.14</v>
      </c>
    </row>
    <row r="58" spans="1:6" ht="51.75">
      <c r="A58" s="94" t="s">
        <v>95</v>
      </c>
      <c r="B58" s="95" t="s">
        <v>29</v>
      </c>
      <c r="C58" s="96" t="s">
        <v>96</v>
      </c>
      <c r="D58" s="97">
        <v>1988000</v>
      </c>
      <c r="E58" s="97">
        <v>114897.86</v>
      </c>
      <c r="F58" s="97">
        <v>1873102.14</v>
      </c>
    </row>
    <row r="59" spans="1:6" ht="90">
      <c r="A59" s="94" t="s">
        <v>97</v>
      </c>
      <c r="B59" s="95" t="s">
        <v>29</v>
      </c>
      <c r="C59" s="96" t="s">
        <v>98</v>
      </c>
      <c r="D59" s="97">
        <v>1978000</v>
      </c>
      <c r="E59" s="97">
        <v>108421.81</v>
      </c>
      <c r="F59" s="97">
        <v>1869578.19</v>
      </c>
    </row>
    <row r="60" spans="1:6" ht="64.5">
      <c r="A60" s="94" t="s">
        <v>99</v>
      </c>
      <c r="B60" s="95" t="s">
        <v>29</v>
      </c>
      <c r="C60" s="96" t="s">
        <v>100</v>
      </c>
      <c r="D60" s="97">
        <v>10000</v>
      </c>
      <c r="E60" s="97">
        <v>6476.05</v>
      </c>
      <c r="F60" s="97">
        <v>3523.95</v>
      </c>
    </row>
    <row r="61" spans="1:6">
      <c r="A61" s="94" t="s">
        <v>101</v>
      </c>
      <c r="B61" s="95" t="s">
        <v>29</v>
      </c>
      <c r="C61" s="96" t="s">
        <v>102</v>
      </c>
      <c r="D61" s="97">
        <v>26143000</v>
      </c>
      <c r="E61" s="97">
        <v>15171570.59</v>
      </c>
      <c r="F61" s="97">
        <v>10971429.41</v>
      </c>
    </row>
    <row r="62" spans="1:6">
      <c r="A62" s="94" t="s">
        <v>103</v>
      </c>
      <c r="B62" s="95" t="s">
        <v>29</v>
      </c>
      <c r="C62" s="96" t="s">
        <v>104</v>
      </c>
      <c r="D62" s="97">
        <v>24043000</v>
      </c>
      <c r="E62" s="97">
        <v>14961935.039999999</v>
      </c>
      <c r="F62" s="97">
        <v>9081064.9600000009</v>
      </c>
    </row>
    <row r="63" spans="1:6" ht="51.75">
      <c r="A63" s="94" t="s">
        <v>105</v>
      </c>
      <c r="B63" s="95" t="s">
        <v>29</v>
      </c>
      <c r="C63" s="96" t="s">
        <v>106</v>
      </c>
      <c r="D63" s="97">
        <v>24043000</v>
      </c>
      <c r="E63" s="97">
        <v>14961935.039999999</v>
      </c>
      <c r="F63" s="97">
        <v>9081064.9600000009</v>
      </c>
    </row>
    <row r="64" spans="1:6" ht="90">
      <c r="A64" s="94" t="s">
        <v>107</v>
      </c>
      <c r="B64" s="95" t="s">
        <v>29</v>
      </c>
      <c r="C64" s="96" t="s">
        <v>108</v>
      </c>
      <c r="D64" s="97">
        <v>23540000</v>
      </c>
      <c r="E64" s="97">
        <v>14882654.619999999</v>
      </c>
      <c r="F64" s="97">
        <v>8657345.3800000008</v>
      </c>
    </row>
    <row r="65" spans="1:6" ht="64.5">
      <c r="A65" s="94" t="s">
        <v>109</v>
      </c>
      <c r="B65" s="95" t="s">
        <v>29</v>
      </c>
      <c r="C65" s="96" t="s">
        <v>110</v>
      </c>
      <c r="D65" s="97">
        <v>500000</v>
      </c>
      <c r="E65" s="97">
        <v>79280.42</v>
      </c>
      <c r="F65" s="97">
        <v>420719.58</v>
      </c>
    </row>
    <row r="66" spans="1:6" ht="90">
      <c r="A66" s="94" t="s">
        <v>111</v>
      </c>
      <c r="B66" s="95" t="s">
        <v>29</v>
      </c>
      <c r="C66" s="96" t="s">
        <v>112</v>
      </c>
      <c r="D66" s="97">
        <v>3000</v>
      </c>
      <c r="E66" s="97" t="s">
        <v>52</v>
      </c>
      <c r="F66" s="97">
        <v>3000</v>
      </c>
    </row>
    <row r="67" spans="1:6">
      <c r="A67" s="94" t="s">
        <v>113</v>
      </c>
      <c r="B67" s="95" t="s">
        <v>29</v>
      </c>
      <c r="C67" s="96" t="s">
        <v>114</v>
      </c>
      <c r="D67" s="97">
        <v>2100000</v>
      </c>
      <c r="E67" s="97">
        <v>209635.55</v>
      </c>
      <c r="F67" s="97">
        <v>1890364.45</v>
      </c>
    </row>
    <row r="68" spans="1:6" ht="51.75">
      <c r="A68" s="94" t="s">
        <v>115</v>
      </c>
      <c r="B68" s="95" t="s">
        <v>29</v>
      </c>
      <c r="C68" s="96" t="s">
        <v>116</v>
      </c>
      <c r="D68" s="97">
        <v>2100000</v>
      </c>
      <c r="E68" s="97">
        <v>209635.55</v>
      </c>
      <c r="F68" s="97">
        <v>1890364.45</v>
      </c>
    </row>
    <row r="69" spans="1:6" ht="90">
      <c r="A69" s="94" t="s">
        <v>117</v>
      </c>
      <c r="B69" s="95" t="s">
        <v>29</v>
      </c>
      <c r="C69" s="96" t="s">
        <v>118</v>
      </c>
      <c r="D69" s="97">
        <v>2070000</v>
      </c>
      <c r="E69" s="97">
        <v>201301.96</v>
      </c>
      <c r="F69" s="97">
        <v>1868698.04</v>
      </c>
    </row>
    <row r="70" spans="1:6" ht="64.5">
      <c r="A70" s="94" t="s">
        <v>119</v>
      </c>
      <c r="B70" s="95" t="s">
        <v>29</v>
      </c>
      <c r="C70" s="96" t="s">
        <v>120</v>
      </c>
      <c r="D70" s="97">
        <v>30000</v>
      </c>
      <c r="E70" s="97">
        <v>8333.59</v>
      </c>
      <c r="F70" s="97">
        <v>21666.41</v>
      </c>
    </row>
    <row r="71" spans="1:6">
      <c r="A71" s="94" t="s">
        <v>32</v>
      </c>
      <c r="B71" s="95" t="s">
        <v>29</v>
      </c>
      <c r="C71" s="96" t="s">
        <v>121</v>
      </c>
      <c r="D71" s="97">
        <v>28775000</v>
      </c>
      <c r="E71" s="97">
        <v>18183972.760000002</v>
      </c>
      <c r="F71" s="97">
        <v>10854490.83</v>
      </c>
    </row>
    <row r="72" spans="1:6" ht="51.75">
      <c r="A72" s="94" t="s">
        <v>122</v>
      </c>
      <c r="B72" s="95" t="s">
        <v>29</v>
      </c>
      <c r="C72" s="96" t="s">
        <v>123</v>
      </c>
      <c r="D72" s="97">
        <v>20787100</v>
      </c>
      <c r="E72" s="97">
        <v>14792052.27</v>
      </c>
      <c r="F72" s="97">
        <v>6258511.3200000003</v>
      </c>
    </row>
    <row r="73" spans="1:6" ht="102.75">
      <c r="A73" s="94" t="s">
        <v>124</v>
      </c>
      <c r="B73" s="95" t="s">
        <v>29</v>
      </c>
      <c r="C73" s="96" t="s">
        <v>125</v>
      </c>
      <c r="D73" s="97">
        <v>18083100</v>
      </c>
      <c r="E73" s="97">
        <v>12993039.17</v>
      </c>
      <c r="F73" s="97">
        <v>5353524.42</v>
      </c>
    </row>
    <row r="74" spans="1:6" ht="77.25">
      <c r="A74" s="94" t="s">
        <v>126</v>
      </c>
      <c r="B74" s="95" t="s">
        <v>29</v>
      </c>
      <c r="C74" s="96" t="s">
        <v>127</v>
      </c>
      <c r="D74" s="97">
        <v>4500000</v>
      </c>
      <c r="E74" s="97">
        <v>2774871.64</v>
      </c>
      <c r="F74" s="97">
        <v>1725128.36</v>
      </c>
    </row>
    <row r="75" spans="1:6" ht="90">
      <c r="A75" s="94" t="s">
        <v>128</v>
      </c>
      <c r="B75" s="95" t="s">
        <v>29</v>
      </c>
      <c r="C75" s="96" t="s">
        <v>129</v>
      </c>
      <c r="D75" s="97">
        <v>4500000</v>
      </c>
      <c r="E75" s="97">
        <v>2774871.64</v>
      </c>
      <c r="F75" s="97">
        <v>1725128.36</v>
      </c>
    </row>
    <row r="76" spans="1:6" ht="102.75">
      <c r="A76" s="94" t="s">
        <v>130</v>
      </c>
      <c r="B76" s="95" t="s">
        <v>29</v>
      </c>
      <c r="C76" s="96" t="s">
        <v>131</v>
      </c>
      <c r="D76" s="97">
        <v>4500000</v>
      </c>
      <c r="E76" s="97">
        <v>2774871.64</v>
      </c>
      <c r="F76" s="97">
        <v>1725128.36</v>
      </c>
    </row>
    <row r="77" spans="1:6" ht="102.75">
      <c r="A77" s="94" t="s">
        <v>132</v>
      </c>
      <c r="B77" s="95" t="s">
        <v>29</v>
      </c>
      <c r="C77" s="96" t="s">
        <v>133</v>
      </c>
      <c r="D77" s="97">
        <v>85000</v>
      </c>
      <c r="E77" s="97">
        <v>348463.59</v>
      </c>
      <c r="F77" s="97" t="s">
        <v>52</v>
      </c>
    </row>
    <row r="78" spans="1:6" ht="90">
      <c r="A78" s="94" t="s">
        <v>134</v>
      </c>
      <c r="B78" s="95" t="s">
        <v>29</v>
      </c>
      <c r="C78" s="96" t="s">
        <v>135</v>
      </c>
      <c r="D78" s="97">
        <v>85000</v>
      </c>
      <c r="E78" s="97">
        <v>348463.59</v>
      </c>
      <c r="F78" s="97" t="s">
        <v>52</v>
      </c>
    </row>
    <row r="79" spans="1:6" ht="51.75">
      <c r="A79" s="94" t="s">
        <v>136</v>
      </c>
      <c r="B79" s="95" t="s">
        <v>29</v>
      </c>
      <c r="C79" s="96" t="s">
        <v>137</v>
      </c>
      <c r="D79" s="97">
        <v>13498100</v>
      </c>
      <c r="E79" s="97">
        <v>9869703.9399999995</v>
      </c>
      <c r="F79" s="97">
        <v>3628396.06</v>
      </c>
    </row>
    <row r="80" spans="1:6" ht="39">
      <c r="A80" s="94" t="s">
        <v>138</v>
      </c>
      <c r="B80" s="95" t="s">
        <v>29</v>
      </c>
      <c r="C80" s="96" t="s">
        <v>139</v>
      </c>
      <c r="D80" s="97">
        <v>13498100</v>
      </c>
      <c r="E80" s="97">
        <v>9869703.9399999995</v>
      </c>
      <c r="F80" s="97">
        <v>3628396.06</v>
      </c>
    </row>
    <row r="81" spans="1:6" ht="102.75">
      <c r="A81" s="94" t="s">
        <v>140</v>
      </c>
      <c r="B81" s="95" t="s">
        <v>29</v>
      </c>
      <c r="C81" s="96" t="s">
        <v>141</v>
      </c>
      <c r="D81" s="97">
        <v>2704000</v>
      </c>
      <c r="E81" s="97">
        <v>1799013.1</v>
      </c>
      <c r="F81" s="97">
        <v>904986.9</v>
      </c>
    </row>
    <row r="82" spans="1:6" ht="90">
      <c r="A82" s="94" t="s">
        <v>142</v>
      </c>
      <c r="B82" s="95" t="s">
        <v>29</v>
      </c>
      <c r="C82" s="96" t="s">
        <v>143</v>
      </c>
      <c r="D82" s="97">
        <v>2704000</v>
      </c>
      <c r="E82" s="97">
        <v>1799013.1</v>
      </c>
      <c r="F82" s="97">
        <v>904986.9</v>
      </c>
    </row>
    <row r="83" spans="1:6" ht="90">
      <c r="A83" s="94" t="s">
        <v>144</v>
      </c>
      <c r="B83" s="95" t="s">
        <v>29</v>
      </c>
      <c r="C83" s="96" t="s">
        <v>145</v>
      </c>
      <c r="D83" s="97">
        <v>2704000</v>
      </c>
      <c r="E83" s="97">
        <v>1799013.1</v>
      </c>
      <c r="F83" s="97">
        <v>904986.9</v>
      </c>
    </row>
    <row r="84" spans="1:6" ht="26.25">
      <c r="A84" s="94" t="s">
        <v>146</v>
      </c>
      <c r="B84" s="95" t="s">
        <v>29</v>
      </c>
      <c r="C84" s="96" t="s">
        <v>147</v>
      </c>
      <c r="D84" s="97">
        <v>7183900</v>
      </c>
      <c r="E84" s="97">
        <v>2768457.55</v>
      </c>
      <c r="F84" s="97">
        <v>4415442.45</v>
      </c>
    </row>
    <row r="85" spans="1:6" ht="102.75">
      <c r="A85" s="94" t="s">
        <v>148</v>
      </c>
      <c r="B85" s="95" t="s">
        <v>29</v>
      </c>
      <c r="C85" s="96" t="s">
        <v>149</v>
      </c>
      <c r="D85" s="97">
        <v>5553900</v>
      </c>
      <c r="E85" s="97">
        <v>1481990.31</v>
      </c>
      <c r="F85" s="97">
        <v>4071909.69</v>
      </c>
    </row>
    <row r="86" spans="1:6" ht="102.75">
      <c r="A86" s="94" t="s">
        <v>150</v>
      </c>
      <c r="B86" s="95" t="s">
        <v>29</v>
      </c>
      <c r="C86" s="96" t="s">
        <v>151</v>
      </c>
      <c r="D86" s="97">
        <v>5553900</v>
      </c>
      <c r="E86" s="97">
        <v>1481990.31</v>
      </c>
      <c r="F86" s="97">
        <v>4071909.69</v>
      </c>
    </row>
    <row r="87" spans="1:6" ht="102.75">
      <c r="A87" s="94" t="s">
        <v>152</v>
      </c>
      <c r="B87" s="95" t="s">
        <v>29</v>
      </c>
      <c r="C87" s="96" t="s">
        <v>153</v>
      </c>
      <c r="D87" s="97">
        <v>5553900</v>
      </c>
      <c r="E87" s="97">
        <v>1481990.31</v>
      </c>
      <c r="F87" s="97">
        <v>4071909.69</v>
      </c>
    </row>
    <row r="88" spans="1:6" ht="39">
      <c r="A88" s="94" t="s">
        <v>154</v>
      </c>
      <c r="B88" s="95" t="s">
        <v>29</v>
      </c>
      <c r="C88" s="96" t="s">
        <v>155</v>
      </c>
      <c r="D88" s="97">
        <v>1030000</v>
      </c>
      <c r="E88" s="97">
        <v>864849.95</v>
      </c>
      <c r="F88" s="97">
        <v>165150.04999999999</v>
      </c>
    </row>
    <row r="89" spans="1:6" ht="39">
      <c r="A89" s="94" t="s">
        <v>156</v>
      </c>
      <c r="B89" s="95" t="s">
        <v>29</v>
      </c>
      <c r="C89" s="96" t="s">
        <v>157</v>
      </c>
      <c r="D89" s="97">
        <v>500000</v>
      </c>
      <c r="E89" s="97">
        <v>370628.37</v>
      </c>
      <c r="F89" s="97">
        <v>129371.63</v>
      </c>
    </row>
    <row r="90" spans="1:6" ht="51.75">
      <c r="A90" s="94" t="s">
        <v>158</v>
      </c>
      <c r="B90" s="95" t="s">
        <v>29</v>
      </c>
      <c r="C90" s="96" t="s">
        <v>159</v>
      </c>
      <c r="D90" s="97">
        <v>500000</v>
      </c>
      <c r="E90" s="97">
        <v>370628.37</v>
      </c>
      <c r="F90" s="97">
        <v>129371.63</v>
      </c>
    </row>
    <row r="91" spans="1:6" ht="64.5">
      <c r="A91" s="94" t="s">
        <v>160</v>
      </c>
      <c r="B91" s="95" t="s">
        <v>29</v>
      </c>
      <c r="C91" s="96" t="s">
        <v>161</v>
      </c>
      <c r="D91" s="97">
        <v>530000</v>
      </c>
      <c r="E91" s="97">
        <v>494221.58</v>
      </c>
      <c r="F91" s="97">
        <v>35778.42</v>
      </c>
    </row>
    <row r="92" spans="1:6" ht="64.5">
      <c r="A92" s="94" t="s">
        <v>162</v>
      </c>
      <c r="B92" s="95" t="s">
        <v>29</v>
      </c>
      <c r="C92" s="96" t="s">
        <v>163</v>
      </c>
      <c r="D92" s="97">
        <v>530000</v>
      </c>
      <c r="E92" s="97">
        <v>494221.58</v>
      </c>
      <c r="F92" s="97">
        <v>35778.42</v>
      </c>
    </row>
    <row r="93" spans="1:6" ht="90">
      <c r="A93" s="94" t="s">
        <v>164</v>
      </c>
      <c r="B93" s="95" t="s">
        <v>29</v>
      </c>
      <c r="C93" s="96" t="s">
        <v>165</v>
      </c>
      <c r="D93" s="97">
        <v>600000</v>
      </c>
      <c r="E93" s="97">
        <v>421617.29</v>
      </c>
      <c r="F93" s="97">
        <v>178382.71</v>
      </c>
    </row>
    <row r="94" spans="1:6" ht="90">
      <c r="A94" s="94" t="s">
        <v>166</v>
      </c>
      <c r="B94" s="95" t="s">
        <v>29</v>
      </c>
      <c r="C94" s="96" t="s">
        <v>167</v>
      </c>
      <c r="D94" s="97">
        <v>600000</v>
      </c>
      <c r="E94" s="97">
        <v>421617.29</v>
      </c>
      <c r="F94" s="97">
        <v>178382.71</v>
      </c>
    </row>
    <row r="95" spans="1:6" ht="102.75">
      <c r="A95" s="94" t="s">
        <v>168</v>
      </c>
      <c r="B95" s="95" t="s">
        <v>29</v>
      </c>
      <c r="C95" s="96" t="s">
        <v>169</v>
      </c>
      <c r="D95" s="97">
        <v>600000</v>
      </c>
      <c r="E95" s="97">
        <v>421617.29</v>
      </c>
      <c r="F95" s="97">
        <v>178382.71</v>
      </c>
    </row>
    <row r="96" spans="1:6" ht="26.25">
      <c r="A96" s="94" t="s">
        <v>170</v>
      </c>
      <c r="B96" s="95" t="s">
        <v>29</v>
      </c>
      <c r="C96" s="96" t="s">
        <v>171</v>
      </c>
      <c r="D96" s="97">
        <v>104000</v>
      </c>
      <c r="E96" s="97">
        <v>34577.699999999997</v>
      </c>
      <c r="F96" s="97">
        <v>69422.3</v>
      </c>
    </row>
    <row r="97" spans="1:6" ht="39">
      <c r="A97" s="94" t="s">
        <v>793</v>
      </c>
      <c r="B97" s="95" t="s">
        <v>29</v>
      </c>
      <c r="C97" s="96" t="s">
        <v>794</v>
      </c>
      <c r="D97" s="97">
        <v>5000</v>
      </c>
      <c r="E97" s="97">
        <v>5000</v>
      </c>
      <c r="F97" s="97" t="s">
        <v>52</v>
      </c>
    </row>
    <row r="98" spans="1:6" ht="77.25">
      <c r="A98" s="94" t="s">
        <v>795</v>
      </c>
      <c r="B98" s="95" t="s">
        <v>29</v>
      </c>
      <c r="C98" s="96" t="s">
        <v>796</v>
      </c>
      <c r="D98" s="97">
        <v>5000</v>
      </c>
      <c r="E98" s="97">
        <v>5000</v>
      </c>
      <c r="F98" s="97" t="s">
        <v>52</v>
      </c>
    </row>
    <row r="99" spans="1:6" ht="102.75">
      <c r="A99" s="94" t="s">
        <v>797</v>
      </c>
      <c r="B99" s="95" t="s">
        <v>29</v>
      </c>
      <c r="C99" s="96" t="s">
        <v>798</v>
      </c>
      <c r="D99" s="97">
        <v>5000</v>
      </c>
      <c r="E99" s="97">
        <v>5000</v>
      </c>
      <c r="F99" s="97" t="s">
        <v>52</v>
      </c>
    </row>
    <row r="100" spans="1:6" ht="39">
      <c r="A100" s="94" t="s">
        <v>172</v>
      </c>
      <c r="B100" s="95" t="s">
        <v>29</v>
      </c>
      <c r="C100" s="96" t="s">
        <v>173</v>
      </c>
      <c r="D100" s="97">
        <v>30000</v>
      </c>
      <c r="E100" s="97">
        <v>13100</v>
      </c>
      <c r="F100" s="97">
        <v>16900</v>
      </c>
    </row>
    <row r="101" spans="1:6" ht="51.75">
      <c r="A101" s="94" t="s">
        <v>174</v>
      </c>
      <c r="B101" s="95" t="s">
        <v>29</v>
      </c>
      <c r="C101" s="96" t="s">
        <v>175</v>
      </c>
      <c r="D101" s="97">
        <v>30000</v>
      </c>
      <c r="E101" s="97">
        <v>13100</v>
      </c>
      <c r="F101" s="97">
        <v>16900</v>
      </c>
    </row>
    <row r="102" spans="1:6">
      <c r="A102" s="94" t="s">
        <v>573</v>
      </c>
      <c r="B102" s="95"/>
      <c r="C102" s="96" t="s">
        <v>176</v>
      </c>
      <c r="D102" s="97">
        <v>43500</v>
      </c>
      <c r="E102" s="97" t="s">
        <v>52</v>
      </c>
      <c r="F102" s="97">
        <v>43500</v>
      </c>
    </row>
    <row r="103" spans="1:6" ht="64.5">
      <c r="A103" s="94" t="s">
        <v>177</v>
      </c>
      <c r="B103" s="95" t="s">
        <v>29</v>
      </c>
      <c r="C103" s="96" t="s">
        <v>178</v>
      </c>
      <c r="D103" s="97">
        <v>43500</v>
      </c>
      <c r="E103" s="97" t="s">
        <v>52</v>
      </c>
      <c r="F103" s="97">
        <v>43500</v>
      </c>
    </row>
    <row r="104" spans="1:6" ht="77.25">
      <c r="A104" s="94" t="s">
        <v>179</v>
      </c>
      <c r="B104" s="95" t="s">
        <v>29</v>
      </c>
      <c r="C104" s="96" t="s">
        <v>180</v>
      </c>
      <c r="D104" s="97">
        <v>43500</v>
      </c>
      <c r="E104" s="97" t="s">
        <v>52</v>
      </c>
      <c r="F104" s="97">
        <v>43500</v>
      </c>
    </row>
    <row r="105" spans="1:6" ht="26.25">
      <c r="A105" s="94" t="s">
        <v>181</v>
      </c>
      <c r="B105" s="95" t="s">
        <v>29</v>
      </c>
      <c r="C105" s="96" t="s">
        <v>182</v>
      </c>
      <c r="D105" s="97">
        <v>20000</v>
      </c>
      <c r="E105" s="97">
        <v>11000</v>
      </c>
      <c r="F105" s="97">
        <v>9000</v>
      </c>
    </row>
    <row r="106" spans="1:6" ht="90">
      <c r="A106" s="94" t="s">
        <v>183</v>
      </c>
      <c r="B106" s="95" t="s">
        <v>29</v>
      </c>
      <c r="C106" s="96" t="s">
        <v>184</v>
      </c>
      <c r="D106" s="97">
        <v>20000</v>
      </c>
      <c r="E106" s="97">
        <v>11000</v>
      </c>
      <c r="F106" s="97">
        <v>9000</v>
      </c>
    </row>
    <row r="107" spans="1:6" ht="166.5">
      <c r="A107" s="94" t="s">
        <v>185</v>
      </c>
      <c r="B107" s="95" t="s">
        <v>29</v>
      </c>
      <c r="C107" s="96" t="s">
        <v>186</v>
      </c>
      <c r="D107" s="97">
        <v>20000</v>
      </c>
      <c r="E107" s="97">
        <v>11000</v>
      </c>
      <c r="F107" s="97">
        <v>9000</v>
      </c>
    </row>
    <row r="108" spans="1:6" ht="166.5">
      <c r="A108" s="94" t="s">
        <v>187</v>
      </c>
      <c r="B108" s="95" t="s">
        <v>29</v>
      </c>
      <c r="C108" s="96" t="s">
        <v>188</v>
      </c>
      <c r="D108" s="97">
        <v>20000</v>
      </c>
      <c r="E108" s="97">
        <v>11000</v>
      </c>
      <c r="F108" s="97">
        <v>9000</v>
      </c>
    </row>
    <row r="109" spans="1:6" ht="26.25">
      <c r="A109" s="94" t="s">
        <v>189</v>
      </c>
      <c r="B109" s="95" t="s">
        <v>29</v>
      </c>
      <c r="C109" s="96" t="s">
        <v>190</v>
      </c>
      <c r="D109" s="97">
        <v>5500</v>
      </c>
      <c r="E109" s="97">
        <v>5477.7</v>
      </c>
      <c r="F109" s="97">
        <v>22.3</v>
      </c>
    </row>
    <row r="110" spans="1:6" ht="39">
      <c r="A110" s="94" t="s">
        <v>191</v>
      </c>
      <c r="B110" s="95" t="s">
        <v>29</v>
      </c>
      <c r="C110" s="96" t="s">
        <v>192</v>
      </c>
      <c r="D110" s="97">
        <v>5500</v>
      </c>
      <c r="E110" s="97">
        <v>5477.7</v>
      </c>
      <c r="F110" s="97">
        <v>22.3</v>
      </c>
    </row>
    <row r="111" spans="1:6" ht="77.25">
      <c r="A111" s="94" t="s">
        <v>193</v>
      </c>
      <c r="B111" s="95" t="s">
        <v>29</v>
      </c>
      <c r="C111" s="96" t="s">
        <v>194</v>
      </c>
      <c r="D111" s="97">
        <v>5500</v>
      </c>
      <c r="E111" s="97">
        <v>5477.7</v>
      </c>
      <c r="F111" s="97">
        <v>22.3</v>
      </c>
    </row>
    <row r="112" spans="1:6">
      <c r="A112" s="94" t="s">
        <v>195</v>
      </c>
      <c r="B112" s="95" t="s">
        <v>29</v>
      </c>
      <c r="C112" s="96" t="s">
        <v>196</v>
      </c>
      <c r="D112" s="97">
        <v>700000</v>
      </c>
      <c r="E112" s="97">
        <v>588885.24</v>
      </c>
      <c r="F112" s="97">
        <v>111114.76</v>
      </c>
    </row>
    <row r="113" spans="1:6">
      <c r="A113" s="94" t="s">
        <v>197</v>
      </c>
      <c r="B113" s="95" t="s">
        <v>29</v>
      </c>
      <c r="C113" s="96" t="s">
        <v>198</v>
      </c>
      <c r="D113" s="97">
        <v>700000</v>
      </c>
      <c r="E113" s="97">
        <v>588885.24</v>
      </c>
      <c r="F113" s="97">
        <v>111114.76</v>
      </c>
    </row>
    <row r="114" spans="1:6" ht="26.25">
      <c r="A114" s="94" t="s">
        <v>199</v>
      </c>
      <c r="B114" s="95" t="s">
        <v>29</v>
      </c>
      <c r="C114" s="96" t="s">
        <v>200</v>
      </c>
      <c r="D114" s="97">
        <v>700000</v>
      </c>
      <c r="E114" s="97">
        <v>588885.24</v>
      </c>
      <c r="F114" s="97">
        <v>111114.76</v>
      </c>
    </row>
    <row r="115" spans="1:6">
      <c r="A115" s="94" t="s">
        <v>201</v>
      </c>
      <c r="B115" s="95" t="s">
        <v>29</v>
      </c>
      <c r="C115" s="96" t="s">
        <v>202</v>
      </c>
      <c r="D115" s="97">
        <v>105528296.92</v>
      </c>
      <c r="E115" s="97">
        <v>57834956.869999997</v>
      </c>
      <c r="F115" s="97">
        <v>47693340.049999997</v>
      </c>
    </row>
    <row r="116" spans="1:6" ht="39">
      <c r="A116" s="94" t="s">
        <v>203</v>
      </c>
      <c r="B116" s="95" t="s">
        <v>29</v>
      </c>
      <c r="C116" s="96" t="s">
        <v>204</v>
      </c>
      <c r="D116" s="97">
        <v>105528296.92</v>
      </c>
      <c r="E116" s="97">
        <v>57834956.869999997</v>
      </c>
      <c r="F116" s="97">
        <v>47693340.049999997</v>
      </c>
    </row>
    <row r="117" spans="1:6" ht="26.25">
      <c r="A117" s="94" t="s">
        <v>205</v>
      </c>
      <c r="B117" s="95" t="s">
        <v>29</v>
      </c>
      <c r="C117" s="96" t="s">
        <v>206</v>
      </c>
      <c r="D117" s="97">
        <v>26386000</v>
      </c>
      <c r="E117" s="97">
        <v>23138210</v>
      </c>
      <c r="F117" s="97">
        <v>3247790</v>
      </c>
    </row>
    <row r="118" spans="1:6" ht="51.75">
      <c r="A118" s="94" t="s">
        <v>207</v>
      </c>
      <c r="B118" s="95" t="s">
        <v>29</v>
      </c>
      <c r="C118" s="96" t="s">
        <v>208</v>
      </c>
      <c r="D118" s="97">
        <v>26386000</v>
      </c>
      <c r="E118" s="97">
        <v>23138210</v>
      </c>
      <c r="F118" s="97">
        <v>3247790</v>
      </c>
    </row>
    <row r="119" spans="1:6" ht="39">
      <c r="A119" s="94" t="s">
        <v>209</v>
      </c>
      <c r="B119" s="95" t="s">
        <v>29</v>
      </c>
      <c r="C119" s="96" t="s">
        <v>210</v>
      </c>
      <c r="D119" s="97">
        <v>26386000</v>
      </c>
      <c r="E119" s="97">
        <v>23138210</v>
      </c>
      <c r="F119" s="97">
        <v>3247790</v>
      </c>
    </row>
    <row r="120" spans="1:6" ht="39">
      <c r="A120" s="94" t="s">
        <v>211</v>
      </c>
      <c r="B120" s="95" t="s">
        <v>29</v>
      </c>
      <c r="C120" s="96" t="s">
        <v>212</v>
      </c>
      <c r="D120" s="97">
        <v>76396956.920000002</v>
      </c>
      <c r="E120" s="97">
        <v>32171144.59</v>
      </c>
      <c r="F120" s="97">
        <v>44225812.329999998</v>
      </c>
    </row>
    <row r="121" spans="1:6" ht="90">
      <c r="A121" s="94" t="s">
        <v>213</v>
      </c>
      <c r="B121" s="95" t="s">
        <v>29</v>
      </c>
      <c r="C121" s="96" t="s">
        <v>214</v>
      </c>
      <c r="D121" s="97">
        <v>6713220</v>
      </c>
      <c r="E121" s="97">
        <v>5013295.4000000004</v>
      </c>
      <c r="F121" s="97">
        <v>1699924.6</v>
      </c>
    </row>
    <row r="122" spans="1:6" ht="102.75">
      <c r="A122" s="94" t="s">
        <v>215</v>
      </c>
      <c r="B122" s="95" t="s">
        <v>29</v>
      </c>
      <c r="C122" s="96" t="s">
        <v>216</v>
      </c>
      <c r="D122" s="97">
        <v>6713220</v>
      </c>
      <c r="E122" s="97">
        <v>5013295.4000000004</v>
      </c>
      <c r="F122" s="97">
        <v>1699924.6</v>
      </c>
    </row>
    <row r="123" spans="1:6" ht="128.25">
      <c r="A123" s="94" t="s">
        <v>217</v>
      </c>
      <c r="B123" s="95" t="s">
        <v>29</v>
      </c>
      <c r="C123" s="96" t="s">
        <v>218</v>
      </c>
      <c r="D123" s="97">
        <v>13535691.939999999</v>
      </c>
      <c r="E123" s="97">
        <v>9816724.5399999991</v>
      </c>
      <c r="F123" s="97">
        <v>3718967.4</v>
      </c>
    </row>
    <row r="124" spans="1:6" ht="128.25">
      <c r="A124" s="94" t="s">
        <v>219</v>
      </c>
      <c r="B124" s="95" t="s">
        <v>29</v>
      </c>
      <c r="C124" s="96" t="s">
        <v>220</v>
      </c>
      <c r="D124" s="97">
        <v>13535691.939999999</v>
      </c>
      <c r="E124" s="97">
        <v>9816724.5399999991</v>
      </c>
      <c r="F124" s="97">
        <v>3718967.4</v>
      </c>
    </row>
    <row r="125" spans="1:6" ht="102.75">
      <c r="A125" s="94" t="s">
        <v>221</v>
      </c>
      <c r="B125" s="95" t="s">
        <v>29</v>
      </c>
      <c r="C125" s="96" t="s">
        <v>222</v>
      </c>
      <c r="D125" s="97">
        <v>6754699.1799999997</v>
      </c>
      <c r="E125" s="97">
        <v>4551776.8499999996</v>
      </c>
      <c r="F125" s="97">
        <v>2202922.33</v>
      </c>
    </row>
    <row r="126" spans="1:6" ht="102.75">
      <c r="A126" s="94" t="s">
        <v>223</v>
      </c>
      <c r="B126" s="95" t="s">
        <v>29</v>
      </c>
      <c r="C126" s="96" t="s">
        <v>224</v>
      </c>
      <c r="D126" s="97">
        <v>6754699.1799999997</v>
      </c>
      <c r="E126" s="97">
        <v>4551776.8499999996</v>
      </c>
      <c r="F126" s="97">
        <v>2202922.33</v>
      </c>
    </row>
    <row r="127" spans="1:6" ht="39">
      <c r="A127" s="94" t="s">
        <v>225</v>
      </c>
      <c r="B127" s="95" t="s">
        <v>29</v>
      </c>
      <c r="C127" s="96" t="s">
        <v>226</v>
      </c>
      <c r="D127" s="97">
        <v>3507364.8</v>
      </c>
      <c r="E127" s="97">
        <v>3507364.8</v>
      </c>
      <c r="F127" s="97" t="s">
        <v>52</v>
      </c>
    </row>
    <row r="128" spans="1:6" ht="39">
      <c r="A128" s="94" t="s">
        <v>227</v>
      </c>
      <c r="B128" s="95" t="s">
        <v>29</v>
      </c>
      <c r="C128" s="96" t="s">
        <v>228</v>
      </c>
      <c r="D128" s="97">
        <v>3507364.8</v>
      </c>
      <c r="E128" s="97">
        <v>3507364.8</v>
      </c>
      <c r="F128" s="97" t="s">
        <v>52</v>
      </c>
    </row>
    <row r="129" spans="1:6" ht="39">
      <c r="A129" s="94" t="s">
        <v>229</v>
      </c>
      <c r="B129" s="95" t="s">
        <v>29</v>
      </c>
      <c r="C129" s="96" t="s">
        <v>230</v>
      </c>
      <c r="D129" s="97">
        <v>1000000</v>
      </c>
      <c r="E129" s="97">
        <v>999999.93</v>
      </c>
      <c r="F129" s="97">
        <v>7.0000000000000007E-2</v>
      </c>
    </row>
    <row r="130" spans="1:6" ht="39">
      <c r="A130" s="94" t="s">
        <v>231</v>
      </c>
      <c r="B130" s="95" t="s">
        <v>29</v>
      </c>
      <c r="C130" s="96" t="s">
        <v>232</v>
      </c>
      <c r="D130" s="97">
        <v>1000000</v>
      </c>
      <c r="E130" s="97">
        <v>999999.93</v>
      </c>
      <c r="F130" s="97">
        <v>7.0000000000000007E-2</v>
      </c>
    </row>
    <row r="131" spans="1:6" ht="26.25">
      <c r="A131" s="94" t="s">
        <v>233</v>
      </c>
      <c r="B131" s="95" t="s">
        <v>29</v>
      </c>
      <c r="C131" s="96" t="s">
        <v>234</v>
      </c>
      <c r="D131" s="97">
        <v>1159951</v>
      </c>
      <c r="E131" s="97" t="s">
        <v>52</v>
      </c>
      <c r="F131" s="97">
        <v>1159951</v>
      </c>
    </row>
    <row r="132" spans="1:6" ht="39">
      <c r="A132" s="94" t="s">
        <v>235</v>
      </c>
      <c r="B132" s="95" t="s">
        <v>29</v>
      </c>
      <c r="C132" s="96" t="s">
        <v>236</v>
      </c>
      <c r="D132" s="97">
        <v>1159951</v>
      </c>
      <c r="E132" s="97" t="s">
        <v>52</v>
      </c>
      <c r="F132" s="97">
        <v>1159951</v>
      </c>
    </row>
    <row r="133" spans="1:6">
      <c r="A133" s="94" t="s">
        <v>237</v>
      </c>
      <c r="B133" s="95" t="s">
        <v>29</v>
      </c>
      <c r="C133" s="96" t="s">
        <v>238</v>
      </c>
      <c r="D133" s="97">
        <v>43726030</v>
      </c>
      <c r="E133" s="97">
        <v>8281983.0700000003</v>
      </c>
      <c r="F133" s="97">
        <v>35444046.93</v>
      </c>
    </row>
    <row r="134" spans="1:6" ht="26.25">
      <c r="A134" s="94" t="s">
        <v>239</v>
      </c>
      <c r="B134" s="95" t="s">
        <v>29</v>
      </c>
      <c r="C134" s="96" t="s">
        <v>240</v>
      </c>
      <c r="D134" s="97">
        <v>43726030</v>
      </c>
      <c r="E134" s="97">
        <v>8281983.0700000003</v>
      </c>
      <c r="F134" s="97">
        <v>35444046.93</v>
      </c>
    </row>
    <row r="135" spans="1:6" ht="26.25">
      <c r="A135" s="94" t="s">
        <v>241</v>
      </c>
      <c r="B135" s="95" t="s">
        <v>29</v>
      </c>
      <c r="C135" s="96" t="s">
        <v>242</v>
      </c>
      <c r="D135" s="97">
        <v>808540</v>
      </c>
      <c r="E135" s="97">
        <v>693465</v>
      </c>
      <c r="F135" s="97">
        <v>115075</v>
      </c>
    </row>
    <row r="136" spans="1:6" ht="39">
      <c r="A136" s="94" t="s">
        <v>243</v>
      </c>
      <c r="B136" s="95" t="s">
        <v>29</v>
      </c>
      <c r="C136" s="96" t="s">
        <v>244</v>
      </c>
      <c r="D136" s="97">
        <v>7040</v>
      </c>
      <c r="E136" s="97">
        <v>7040</v>
      </c>
      <c r="F136" s="97" t="s">
        <v>52</v>
      </c>
    </row>
    <row r="137" spans="1:6" ht="39">
      <c r="A137" s="94" t="s">
        <v>245</v>
      </c>
      <c r="B137" s="95" t="s">
        <v>29</v>
      </c>
      <c r="C137" s="96" t="s">
        <v>246</v>
      </c>
      <c r="D137" s="97">
        <v>7040</v>
      </c>
      <c r="E137" s="97">
        <v>7040</v>
      </c>
      <c r="F137" s="97" t="s">
        <v>52</v>
      </c>
    </row>
    <row r="138" spans="1:6" ht="39">
      <c r="A138" s="94" t="s">
        <v>247</v>
      </c>
      <c r="B138" s="95" t="s">
        <v>29</v>
      </c>
      <c r="C138" s="96" t="s">
        <v>248</v>
      </c>
      <c r="D138" s="97">
        <v>801500</v>
      </c>
      <c r="E138" s="97">
        <v>686425</v>
      </c>
      <c r="F138" s="97">
        <v>115075</v>
      </c>
    </row>
    <row r="139" spans="1:6" ht="51.75">
      <c r="A139" s="94" t="s">
        <v>249</v>
      </c>
      <c r="B139" s="95" t="s">
        <v>29</v>
      </c>
      <c r="C139" s="96" t="s">
        <v>250</v>
      </c>
      <c r="D139" s="97">
        <v>801500</v>
      </c>
      <c r="E139" s="97">
        <v>686425</v>
      </c>
      <c r="F139" s="97">
        <v>115075</v>
      </c>
    </row>
    <row r="140" spans="1:6">
      <c r="A140" s="94" t="s">
        <v>251</v>
      </c>
      <c r="B140" s="95" t="s">
        <v>29</v>
      </c>
      <c r="C140" s="96" t="s">
        <v>252</v>
      </c>
      <c r="D140" s="97">
        <v>1936800</v>
      </c>
      <c r="E140" s="97">
        <v>1832137.28</v>
      </c>
      <c r="F140" s="97">
        <v>104662.72</v>
      </c>
    </row>
    <row r="141" spans="1:6" ht="26.25">
      <c r="A141" s="94" t="s">
        <v>253</v>
      </c>
      <c r="B141" s="95" t="s">
        <v>29</v>
      </c>
      <c r="C141" s="96" t="s">
        <v>254</v>
      </c>
      <c r="D141" s="97">
        <v>1936800</v>
      </c>
      <c r="E141" s="97">
        <v>1832137.28</v>
      </c>
      <c r="F141" s="97">
        <v>104662.72</v>
      </c>
    </row>
    <row r="142" spans="1:6" ht="39">
      <c r="A142" s="94" t="s">
        <v>255</v>
      </c>
      <c r="B142" s="95" t="s">
        <v>29</v>
      </c>
      <c r="C142" s="96" t="s">
        <v>256</v>
      </c>
      <c r="D142" s="97">
        <v>1936800</v>
      </c>
      <c r="E142" s="97">
        <v>1832137.28</v>
      </c>
      <c r="F142" s="97">
        <v>104662.72</v>
      </c>
    </row>
  </sheetData>
  <mergeCells count="18">
    <mergeCell ref="D6:F6"/>
    <mergeCell ref="D7:F7"/>
    <mergeCell ref="B12:C12"/>
    <mergeCell ref="D1:F1"/>
    <mergeCell ref="D2:F2"/>
    <mergeCell ref="D3:F3"/>
    <mergeCell ref="D4:F4"/>
    <mergeCell ref="D5:F5"/>
    <mergeCell ref="A10:E10"/>
    <mergeCell ref="B15:D15"/>
    <mergeCell ref="B16:D16"/>
    <mergeCell ref="A19:F19"/>
    <mergeCell ref="A20:A22"/>
    <mergeCell ref="B20:B22"/>
    <mergeCell ref="C20:C22"/>
    <mergeCell ref="D20:D22"/>
    <mergeCell ref="E20:E22"/>
    <mergeCell ref="F20:F22"/>
  </mergeCells>
  <pageMargins left="1.1811023622047245" right="0.39370078740157483" top="0.39370078740157483" bottom="0.39370078740157483" header="0.51181102362204722" footer="0.5118110236220472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9"/>
  <sheetViews>
    <sheetView zoomScaleNormal="100" zoomScaleSheetLayoutView="100" workbookViewId="0">
      <selection activeCell="I7" sqref="I7"/>
    </sheetView>
  </sheetViews>
  <sheetFormatPr defaultRowHeight="15"/>
  <cols>
    <col min="1" max="1" width="45.140625" style="1" customWidth="1"/>
    <col min="2" max="2" width="11.140625" style="1" customWidth="1"/>
    <col min="3" max="3" width="25.42578125" style="1" customWidth="1"/>
    <col min="4" max="4" width="17.5703125" style="1" customWidth="1"/>
    <col min="5" max="5" width="17.28515625" style="1" customWidth="1"/>
    <col min="6" max="6" width="18.28515625" style="1" customWidth="1"/>
    <col min="7" max="7" width="9.140625" style="1" hidden="1"/>
    <col min="8" max="16384" width="9.140625" style="1"/>
  </cols>
  <sheetData>
    <row r="1" spans="1:7" ht="21" customHeight="1">
      <c r="A1" s="167" t="s">
        <v>257</v>
      </c>
      <c r="B1" s="168"/>
      <c r="C1" s="168"/>
      <c r="D1" s="168"/>
      <c r="E1" s="168"/>
      <c r="F1" s="98" t="s">
        <v>258</v>
      </c>
      <c r="G1" s="3"/>
    </row>
    <row r="2" spans="1:7" ht="14.1" customHeight="1">
      <c r="A2" s="13"/>
      <c r="B2" s="13"/>
      <c r="C2" s="13"/>
      <c r="D2" s="13"/>
      <c r="E2" s="13"/>
      <c r="F2" s="13"/>
      <c r="G2" s="3"/>
    </row>
    <row r="3" spans="1:7" ht="12" customHeight="1">
      <c r="A3" s="169" t="s">
        <v>19</v>
      </c>
      <c r="B3" s="169" t="s">
        <v>20</v>
      </c>
      <c r="C3" s="169" t="s">
        <v>259</v>
      </c>
      <c r="D3" s="171" t="s">
        <v>22</v>
      </c>
      <c r="E3" s="171" t="s">
        <v>23</v>
      </c>
      <c r="F3" s="169" t="s">
        <v>24</v>
      </c>
      <c r="G3" s="18"/>
    </row>
    <row r="4" spans="1:7" ht="12" customHeight="1">
      <c r="A4" s="170"/>
      <c r="B4" s="170"/>
      <c r="C4" s="170"/>
      <c r="D4" s="172"/>
      <c r="E4" s="172"/>
      <c r="F4" s="170"/>
      <c r="G4" s="18"/>
    </row>
    <row r="5" spans="1:7" ht="11.1" customHeight="1">
      <c r="A5" s="170"/>
      <c r="B5" s="170"/>
      <c r="C5" s="170"/>
      <c r="D5" s="172"/>
      <c r="E5" s="172"/>
      <c r="F5" s="170"/>
      <c r="G5" s="18"/>
    </row>
    <row r="6" spans="1:7" ht="12" customHeight="1" thickBot="1">
      <c r="A6" s="16">
        <v>1</v>
      </c>
      <c r="B6" s="17">
        <v>2</v>
      </c>
      <c r="C6" s="19">
        <v>3</v>
      </c>
      <c r="D6" s="20" t="s">
        <v>25</v>
      </c>
      <c r="E6" s="20" t="s">
        <v>26</v>
      </c>
      <c r="F6" s="20" t="s">
        <v>27</v>
      </c>
      <c r="G6" s="21"/>
    </row>
    <row r="7" spans="1:7" ht="15" customHeight="1">
      <c r="A7" s="86" t="s">
        <v>260</v>
      </c>
      <c r="B7" s="99">
        <v>200</v>
      </c>
      <c r="C7" s="88" t="s">
        <v>30</v>
      </c>
      <c r="D7" s="89">
        <v>202383873.25999999</v>
      </c>
      <c r="E7" s="89">
        <v>109634314.19</v>
      </c>
      <c r="F7" s="100">
        <v>92749559.069999993</v>
      </c>
      <c r="G7" s="11"/>
    </row>
    <row r="8" spans="1:7">
      <c r="A8" s="90" t="s">
        <v>31</v>
      </c>
      <c r="B8" s="101"/>
      <c r="C8" s="92"/>
      <c r="D8" s="102"/>
      <c r="E8" s="102"/>
      <c r="F8" s="103"/>
    </row>
    <row r="9" spans="1:7">
      <c r="A9" s="104" t="s">
        <v>261</v>
      </c>
      <c r="B9" s="105" t="s">
        <v>262</v>
      </c>
      <c r="C9" s="106" t="s">
        <v>263</v>
      </c>
      <c r="D9" s="107">
        <v>43876645.299999997</v>
      </c>
      <c r="E9" s="107">
        <v>27156064.140000001</v>
      </c>
      <c r="F9" s="108">
        <v>16720581.16</v>
      </c>
    </row>
    <row r="10" spans="1:7" ht="51.75">
      <c r="A10" s="104" t="s">
        <v>264</v>
      </c>
      <c r="B10" s="105" t="s">
        <v>262</v>
      </c>
      <c r="C10" s="106" t="s">
        <v>265</v>
      </c>
      <c r="D10" s="107">
        <v>24177940</v>
      </c>
      <c r="E10" s="107">
        <v>14872295.329999998</v>
      </c>
      <c r="F10" s="108">
        <v>9305644.6699999999</v>
      </c>
    </row>
    <row r="11" spans="1:7" ht="26.25">
      <c r="A11" s="104" t="s">
        <v>266</v>
      </c>
      <c r="B11" s="105" t="s">
        <v>262</v>
      </c>
      <c r="C11" s="106" t="s">
        <v>267</v>
      </c>
      <c r="D11" s="107">
        <v>2047000</v>
      </c>
      <c r="E11" s="107">
        <v>1343203.94</v>
      </c>
      <c r="F11" s="108">
        <v>703796.06</v>
      </c>
    </row>
    <row r="12" spans="1:7" ht="64.5">
      <c r="A12" s="104" t="s">
        <v>268</v>
      </c>
      <c r="B12" s="105" t="s">
        <v>262</v>
      </c>
      <c r="C12" s="106" t="s">
        <v>269</v>
      </c>
      <c r="D12" s="107">
        <v>2047000</v>
      </c>
      <c r="E12" s="107">
        <v>1343203.94</v>
      </c>
      <c r="F12" s="108">
        <v>703796.06</v>
      </c>
    </row>
    <row r="13" spans="1:7" ht="26.25">
      <c r="A13" s="104" t="s">
        <v>270</v>
      </c>
      <c r="B13" s="105" t="s">
        <v>262</v>
      </c>
      <c r="C13" s="106" t="s">
        <v>271</v>
      </c>
      <c r="D13" s="107" t="s">
        <v>52</v>
      </c>
      <c r="E13" s="107">
        <v>1343203.94</v>
      </c>
      <c r="F13" s="108" t="s">
        <v>52</v>
      </c>
    </row>
    <row r="14" spans="1:7" ht="26.25">
      <c r="A14" s="104" t="s">
        <v>272</v>
      </c>
      <c r="B14" s="105" t="s">
        <v>262</v>
      </c>
      <c r="C14" s="106" t="s">
        <v>273</v>
      </c>
      <c r="D14" s="107" t="s">
        <v>52</v>
      </c>
      <c r="E14" s="107">
        <v>1037489.51</v>
      </c>
      <c r="F14" s="108" t="s">
        <v>52</v>
      </c>
    </row>
    <row r="15" spans="1:7" ht="39">
      <c r="A15" s="104" t="s">
        <v>274</v>
      </c>
      <c r="B15" s="105" t="s">
        <v>262</v>
      </c>
      <c r="C15" s="106" t="s">
        <v>275</v>
      </c>
      <c r="D15" s="107" t="s">
        <v>52</v>
      </c>
      <c r="E15" s="107">
        <v>2323.81</v>
      </c>
      <c r="F15" s="108" t="s">
        <v>52</v>
      </c>
    </row>
    <row r="16" spans="1:7" ht="51.75">
      <c r="A16" s="104" t="s">
        <v>276</v>
      </c>
      <c r="B16" s="105" t="s">
        <v>262</v>
      </c>
      <c r="C16" s="106" t="s">
        <v>277</v>
      </c>
      <c r="D16" s="107" t="s">
        <v>52</v>
      </c>
      <c r="E16" s="107">
        <v>303390.62</v>
      </c>
      <c r="F16" s="108" t="s">
        <v>52</v>
      </c>
    </row>
    <row r="17" spans="1:6" ht="26.25">
      <c r="A17" s="104" t="s">
        <v>266</v>
      </c>
      <c r="B17" s="105" t="s">
        <v>262</v>
      </c>
      <c r="C17" s="106" t="s">
        <v>278</v>
      </c>
      <c r="D17" s="107">
        <v>20986000</v>
      </c>
      <c r="E17" s="107">
        <v>12736938.609999999</v>
      </c>
      <c r="F17" s="108">
        <v>8249061.3899999997</v>
      </c>
    </row>
    <row r="18" spans="1:6" ht="64.5">
      <c r="A18" s="104" t="s">
        <v>268</v>
      </c>
      <c r="B18" s="105" t="s">
        <v>262</v>
      </c>
      <c r="C18" s="106" t="s">
        <v>279</v>
      </c>
      <c r="D18" s="107">
        <v>15006900</v>
      </c>
      <c r="E18" s="107">
        <v>9023203.0199999996</v>
      </c>
      <c r="F18" s="108">
        <v>5983696.9800000004</v>
      </c>
    </row>
    <row r="19" spans="1:6" ht="26.25">
      <c r="A19" s="104" t="s">
        <v>270</v>
      </c>
      <c r="B19" s="105" t="s">
        <v>262</v>
      </c>
      <c r="C19" s="106" t="s">
        <v>280</v>
      </c>
      <c r="D19" s="107" t="s">
        <v>52</v>
      </c>
      <c r="E19" s="107">
        <v>9023203.0199999996</v>
      </c>
      <c r="F19" s="108" t="s">
        <v>52</v>
      </c>
    </row>
    <row r="20" spans="1:6" ht="26.25">
      <c r="A20" s="104" t="s">
        <v>272</v>
      </c>
      <c r="B20" s="105" t="s">
        <v>262</v>
      </c>
      <c r="C20" s="106" t="s">
        <v>281</v>
      </c>
      <c r="D20" s="107" t="s">
        <v>52</v>
      </c>
      <c r="E20" s="107">
        <v>6755658.46</v>
      </c>
      <c r="F20" s="108" t="s">
        <v>52</v>
      </c>
    </row>
    <row r="21" spans="1:6" ht="39">
      <c r="A21" s="104" t="s">
        <v>274</v>
      </c>
      <c r="B21" s="105" t="s">
        <v>262</v>
      </c>
      <c r="C21" s="106" t="s">
        <v>282</v>
      </c>
      <c r="D21" s="107" t="s">
        <v>52</v>
      </c>
      <c r="E21" s="107">
        <v>9904.2999999999993</v>
      </c>
      <c r="F21" s="108" t="s">
        <v>52</v>
      </c>
    </row>
    <row r="22" spans="1:6" ht="51.75">
      <c r="A22" s="104" t="s">
        <v>276</v>
      </c>
      <c r="B22" s="105" t="s">
        <v>262</v>
      </c>
      <c r="C22" s="106" t="s">
        <v>283</v>
      </c>
      <c r="D22" s="107" t="s">
        <v>52</v>
      </c>
      <c r="E22" s="107">
        <v>2257640.2599999998</v>
      </c>
      <c r="F22" s="108" t="s">
        <v>52</v>
      </c>
    </row>
    <row r="23" spans="1:6" ht="39">
      <c r="A23" s="104" t="s">
        <v>284</v>
      </c>
      <c r="B23" s="105" t="s">
        <v>262</v>
      </c>
      <c r="C23" s="106" t="s">
        <v>285</v>
      </c>
      <c r="D23" s="107">
        <v>3590000</v>
      </c>
      <c r="E23" s="107">
        <v>2458366.9500000002</v>
      </c>
      <c r="F23" s="108">
        <v>1131633.05</v>
      </c>
    </row>
    <row r="24" spans="1:6" ht="39">
      <c r="A24" s="104" t="s">
        <v>286</v>
      </c>
      <c r="B24" s="105" t="s">
        <v>262</v>
      </c>
      <c r="C24" s="106" t="s">
        <v>287</v>
      </c>
      <c r="D24" s="107" t="s">
        <v>52</v>
      </c>
      <c r="E24" s="107">
        <v>2458366.9500000002</v>
      </c>
      <c r="F24" s="108" t="s">
        <v>52</v>
      </c>
    </row>
    <row r="25" spans="1:6" ht="26.25">
      <c r="A25" s="104" t="s">
        <v>288</v>
      </c>
      <c r="B25" s="105" t="s">
        <v>262</v>
      </c>
      <c r="C25" s="106" t="s">
        <v>289</v>
      </c>
      <c r="D25" s="107" t="s">
        <v>52</v>
      </c>
      <c r="E25" s="107">
        <v>479733.37</v>
      </c>
      <c r="F25" s="108" t="s">
        <v>52</v>
      </c>
    </row>
    <row r="26" spans="1:6">
      <c r="A26" s="104" t="s">
        <v>290</v>
      </c>
      <c r="B26" s="105" t="s">
        <v>262</v>
      </c>
      <c r="C26" s="106" t="s">
        <v>291</v>
      </c>
      <c r="D26" s="107" t="s">
        <v>52</v>
      </c>
      <c r="E26" s="107">
        <v>1978633.58</v>
      </c>
      <c r="F26" s="108" t="s">
        <v>52</v>
      </c>
    </row>
    <row r="27" spans="1:6" ht="26.25">
      <c r="A27" s="104" t="s">
        <v>367</v>
      </c>
      <c r="B27" s="105" t="s">
        <v>262</v>
      </c>
      <c r="C27" s="106" t="s">
        <v>801</v>
      </c>
      <c r="D27" s="107">
        <v>99100</v>
      </c>
      <c r="E27" s="107" t="s">
        <v>52</v>
      </c>
      <c r="F27" s="108">
        <v>99100</v>
      </c>
    </row>
    <row r="28" spans="1:6">
      <c r="A28" s="104" t="s">
        <v>292</v>
      </c>
      <c r="B28" s="105" t="s">
        <v>262</v>
      </c>
      <c r="C28" s="106" t="s">
        <v>293</v>
      </c>
      <c r="D28" s="107">
        <v>2290000</v>
      </c>
      <c r="E28" s="107">
        <v>1255368.6399999999</v>
      </c>
      <c r="F28" s="108">
        <v>1034631.36</v>
      </c>
    </row>
    <row r="29" spans="1:6">
      <c r="A29" s="104" t="s">
        <v>294</v>
      </c>
      <c r="B29" s="105" t="s">
        <v>262</v>
      </c>
      <c r="C29" s="106" t="s">
        <v>295</v>
      </c>
      <c r="D29" s="107" t="s">
        <v>52</v>
      </c>
      <c r="E29" s="107">
        <v>9365</v>
      </c>
      <c r="F29" s="108" t="s">
        <v>52</v>
      </c>
    </row>
    <row r="30" spans="1:6" ht="39">
      <c r="A30" s="104" t="s">
        <v>296</v>
      </c>
      <c r="B30" s="105" t="s">
        <v>262</v>
      </c>
      <c r="C30" s="106" t="s">
        <v>297</v>
      </c>
      <c r="D30" s="107" t="s">
        <v>52</v>
      </c>
      <c r="E30" s="107">
        <v>9365</v>
      </c>
      <c r="F30" s="108" t="s">
        <v>52</v>
      </c>
    </row>
    <row r="31" spans="1:6">
      <c r="A31" s="104" t="s">
        <v>298</v>
      </c>
      <c r="B31" s="105" t="s">
        <v>262</v>
      </c>
      <c r="C31" s="106" t="s">
        <v>299</v>
      </c>
      <c r="D31" s="107" t="s">
        <v>52</v>
      </c>
      <c r="E31" s="107">
        <v>1246003.6399999999</v>
      </c>
      <c r="F31" s="108" t="s">
        <v>52</v>
      </c>
    </row>
    <row r="32" spans="1:6" ht="26.25">
      <c r="A32" s="104" t="s">
        <v>300</v>
      </c>
      <c r="B32" s="105" t="s">
        <v>262</v>
      </c>
      <c r="C32" s="106" t="s">
        <v>301</v>
      </c>
      <c r="D32" s="107" t="s">
        <v>52</v>
      </c>
      <c r="E32" s="107">
        <v>1075000</v>
      </c>
      <c r="F32" s="108" t="s">
        <v>52</v>
      </c>
    </row>
    <row r="33" spans="1:6">
      <c r="A33" s="104" t="s">
        <v>302</v>
      </c>
      <c r="B33" s="105" t="s">
        <v>262</v>
      </c>
      <c r="C33" s="106" t="s">
        <v>303</v>
      </c>
      <c r="D33" s="107" t="s">
        <v>52</v>
      </c>
      <c r="E33" s="107">
        <v>86492</v>
      </c>
      <c r="F33" s="108" t="s">
        <v>52</v>
      </c>
    </row>
    <row r="34" spans="1:6">
      <c r="A34" s="104" t="s">
        <v>304</v>
      </c>
      <c r="B34" s="105" t="s">
        <v>262</v>
      </c>
      <c r="C34" s="106" t="s">
        <v>305</v>
      </c>
      <c r="D34" s="107" t="s">
        <v>52</v>
      </c>
      <c r="E34" s="107">
        <v>84511.64</v>
      </c>
      <c r="F34" s="108" t="s">
        <v>52</v>
      </c>
    </row>
    <row r="35" spans="1:6" ht="26.25">
      <c r="A35" s="104" t="s">
        <v>306</v>
      </c>
      <c r="B35" s="105" t="s">
        <v>262</v>
      </c>
      <c r="C35" s="106" t="s">
        <v>307</v>
      </c>
      <c r="D35" s="107">
        <v>1137900</v>
      </c>
      <c r="E35" s="107">
        <v>785112.78</v>
      </c>
      <c r="F35" s="108">
        <v>352787.22</v>
      </c>
    </row>
    <row r="36" spans="1:6" ht="64.5">
      <c r="A36" s="104" t="s">
        <v>268</v>
      </c>
      <c r="B36" s="105" t="s">
        <v>262</v>
      </c>
      <c r="C36" s="106" t="s">
        <v>308</v>
      </c>
      <c r="D36" s="107">
        <v>1137900</v>
      </c>
      <c r="E36" s="107">
        <v>785112.78</v>
      </c>
      <c r="F36" s="108">
        <v>352787.22</v>
      </c>
    </row>
    <row r="37" spans="1:6" ht="26.25">
      <c r="A37" s="104" t="s">
        <v>270</v>
      </c>
      <c r="B37" s="105" t="s">
        <v>262</v>
      </c>
      <c r="C37" s="106" t="s">
        <v>309</v>
      </c>
      <c r="D37" s="107" t="s">
        <v>52</v>
      </c>
      <c r="E37" s="107">
        <v>785112.78</v>
      </c>
      <c r="F37" s="108" t="s">
        <v>52</v>
      </c>
    </row>
    <row r="38" spans="1:6" ht="26.25">
      <c r="A38" s="104" t="s">
        <v>272</v>
      </c>
      <c r="B38" s="105" t="s">
        <v>262</v>
      </c>
      <c r="C38" s="106" t="s">
        <v>310</v>
      </c>
      <c r="D38" s="107" t="s">
        <v>52</v>
      </c>
      <c r="E38" s="107">
        <v>602401.65</v>
      </c>
      <c r="F38" s="108" t="s">
        <v>52</v>
      </c>
    </row>
    <row r="39" spans="1:6" ht="39">
      <c r="A39" s="104" t="s">
        <v>274</v>
      </c>
      <c r="B39" s="105" t="s">
        <v>262</v>
      </c>
      <c r="C39" s="106" t="s">
        <v>311</v>
      </c>
      <c r="D39" s="107" t="s">
        <v>52</v>
      </c>
      <c r="E39" s="107">
        <v>471.86</v>
      </c>
      <c r="F39" s="108" t="s">
        <v>52</v>
      </c>
    </row>
    <row r="40" spans="1:6" ht="51.75">
      <c r="A40" s="104" t="s">
        <v>276</v>
      </c>
      <c r="B40" s="105" t="s">
        <v>262</v>
      </c>
      <c r="C40" s="106" t="s">
        <v>312</v>
      </c>
      <c r="D40" s="107" t="s">
        <v>52</v>
      </c>
      <c r="E40" s="107">
        <v>182239.27</v>
      </c>
      <c r="F40" s="108" t="s">
        <v>52</v>
      </c>
    </row>
    <row r="41" spans="1:6" ht="64.5">
      <c r="A41" s="104" t="s">
        <v>313</v>
      </c>
      <c r="B41" s="105" t="s">
        <v>262</v>
      </c>
      <c r="C41" s="106" t="s">
        <v>314</v>
      </c>
      <c r="D41" s="107">
        <v>7040</v>
      </c>
      <c r="E41" s="107">
        <v>7040</v>
      </c>
      <c r="F41" s="108" t="s">
        <v>52</v>
      </c>
    </row>
    <row r="42" spans="1:6" ht="39">
      <c r="A42" s="104" t="s">
        <v>284</v>
      </c>
      <c r="B42" s="105" t="s">
        <v>262</v>
      </c>
      <c r="C42" s="106" t="s">
        <v>315</v>
      </c>
      <c r="D42" s="107">
        <v>7040</v>
      </c>
      <c r="E42" s="107">
        <v>7040</v>
      </c>
      <c r="F42" s="108" t="s">
        <v>52</v>
      </c>
    </row>
    <row r="43" spans="1:6" ht="39">
      <c r="A43" s="104" t="s">
        <v>286</v>
      </c>
      <c r="B43" s="105" t="s">
        <v>262</v>
      </c>
      <c r="C43" s="106" t="s">
        <v>316</v>
      </c>
      <c r="D43" s="107" t="s">
        <v>52</v>
      </c>
      <c r="E43" s="107">
        <v>7040</v>
      </c>
      <c r="F43" s="108" t="s">
        <v>52</v>
      </c>
    </row>
    <row r="44" spans="1:6">
      <c r="A44" s="104" t="s">
        <v>290</v>
      </c>
      <c r="B44" s="105" t="s">
        <v>262</v>
      </c>
      <c r="C44" s="106" t="s">
        <v>317</v>
      </c>
      <c r="D44" s="107" t="s">
        <v>52</v>
      </c>
      <c r="E44" s="107">
        <v>7040</v>
      </c>
      <c r="F44" s="108" t="s">
        <v>52</v>
      </c>
    </row>
    <row r="45" spans="1:6" ht="39">
      <c r="A45" s="104" t="s">
        <v>318</v>
      </c>
      <c r="B45" s="105" t="s">
        <v>262</v>
      </c>
      <c r="C45" s="106" t="s">
        <v>319</v>
      </c>
      <c r="D45" s="107">
        <v>60500</v>
      </c>
      <c r="E45" s="107">
        <v>60500</v>
      </c>
      <c r="F45" s="108" t="s">
        <v>52</v>
      </c>
    </row>
    <row r="46" spans="1:6" ht="39">
      <c r="A46" s="104" t="s">
        <v>320</v>
      </c>
      <c r="B46" s="105" t="s">
        <v>262</v>
      </c>
      <c r="C46" s="106" t="s">
        <v>321</v>
      </c>
      <c r="D46" s="107">
        <v>60500</v>
      </c>
      <c r="E46" s="107">
        <v>60500</v>
      </c>
      <c r="F46" s="108" t="s">
        <v>52</v>
      </c>
    </row>
    <row r="47" spans="1:6">
      <c r="A47" s="104" t="s">
        <v>322</v>
      </c>
      <c r="B47" s="105" t="s">
        <v>262</v>
      </c>
      <c r="C47" s="106" t="s">
        <v>323</v>
      </c>
      <c r="D47" s="107">
        <v>60500</v>
      </c>
      <c r="E47" s="107">
        <v>60500</v>
      </c>
      <c r="F47" s="108" t="s">
        <v>52</v>
      </c>
    </row>
    <row r="48" spans="1:6">
      <c r="A48" s="104" t="s">
        <v>251</v>
      </c>
      <c r="B48" s="105" t="s">
        <v>262</v>
      </c>
      <c r="C48" s="106" t="s">
        <v>324</v>
      </c>
      <c r="D48" s="107" t="s">
        <v>52</v>
      </c>
      <c r="E48" s="107">
        <v>60500</v>
      </c>
      <c r="F48" s="108" t="s">
        <v>52</v>
      </c>
    </row>
    <row r="49" spans="1:6">
      <c r="A49" s="104" t="s">
        <v>325</v>
      </c>
      <c r="B49" s="105" t="s">
        <v>262</v>
      </c>
      <c r="C49" s="106" t="s">
        <v>326</v>
      </c>
      <c r="D49" s="107">
        <v>61932.800000000003</v>
      </c>
      <c r="E49" s="107" t="s">
        <v>52</v>
      </c>
      <c r="F49" s="108">
        <v>61932.800000000003</v>
      </c>
    </row>
    <row r="50" spans="1:6">
      <c r="A50" s="104" t="s">
        <v>327</v>
      </c>
      <c r="B50" s="105" t="s">
        <v>262</v>
      </c>
      <c r="C50" s="106" t="s">
        <v>328</v>
      </c>
      <c r="D50" s="107">
        <v>61932.800000000003</v>
      </c>
      <c r="E50" s="107" t="s">
        <v>52</v>
      </c>
      <c r="F50" s="108">
        <v>61932.800000000003</v>
      </c>
    </row>
    <row r="51" spans="1:6">
      <c r="A51" s="104" t="s">
        <v>292</v>
      </c>
      <c r="B51" s="105" t="s">
        <v>262</v>
      </c>
      <c r="C51" s="106" t="s">
        <v>329</v>
      </c>
      <c r="D51" s="107">
        <v>61932.800000000003</v>
      </c>
      <c r="E51" s="107" t="s">
        <v>52</v>
      </c>
      <c r="F51" s="108">
        <v>61932.800000000003</v>
      </c>
    </row>
    <row r="52" spans="1:6">
      <c r="A52" s="104" t="s">
        <v>330</v>
      </c>
      <c r="B52" s="105" t="s">
        <v>262</v>
      </c>
      <c r="C52" s="106" t="s">
        <v>331</v>
      </c>
      <c r="D52" s="107">
        <v>19576272.5</v>
      </c>
      <c r="E52" s="107">
        <v>12223268.810000001</v>
      </c>
      <c r="F52" s="108">
        <v>7353003.6899999995</v>
      </c>
    </row>
    <row r="53" spans="1:6" ht="39">
      <c r="A53" s="104" t="s">
        <v>332</v>
      </c>
      <c r="B53" s="105" t="s">
        <v>262</v>
      </c>
      <c r="C53" s="106" t="s">
        <v>333</v>
      </c>
      <c r="D53" s="107">
        <v>157000</v>
      </c>
      <c r="E53" s="107">
        <v>34828</v>
      </c>
      <c r="F53" s="108">
        <v>122172</v>
      </c>
    </row>
    <row r="54" spans="1:6" ht="39">
      <c r="A54" s="104" t="s">
        <v>284</v>
      </c>
      <c r="B54" s="105" t="s">
        <v>262</v>
      </c>
      <c r="C54" s="106" t="s">
        <v>334</v>
      </c>
      <c r="D54" s="107">
        <v>157000</v>
      </c>
      <c r="E54" s="107">
        <v>34828</v>
      </c>
      <c r="F54" s="108">
        <v>122172</v>
      </c>
    </row>
    <row r="55" spans="1:6" ht="39">
      <c r="A55" s="104" t="s">
        <v>286</v>
      </c>
      <c r="B55" s="105" t="s">
        <v>262</v>
      </c>
      <c r="C55" s="106" t="s">
        <v>335</v>
      </c>
      <c r="D55" s="107" t="s">
        <v>52</v>
      </c>
      <c r="E55" s="107">
        <v>34828</v>
      </c>
      <c r="F55" s="108" t="s">
        <v>52</v>
      </c>
    </row>
    <row r="56" spans="1:6">
      <c r="A56" s="104" t="s">
        <v>290</v>
      </c>
      <c r="B56" s="105" t="s">
        <v>262</v>
      </c>
      <c r="C56" s="106" t="s">
        <v>336</v>
      </c>
      <c r="D56" s="107" t="s">
        <v>52</v>
      </c>
      <c r="E56" s="107">
        <v>34828</v>
      </c>
      <c r="F56" s="108" t="s">
        <v>52</v>
      </c>
    </row>
    <row r="57" spans="1:6" ht="39">
      <c r="A57" s="104" t="s">
        <v>337</v>
      </c>
      <c r="B57" s="105" t="s">
        <v>262</v>
      </c>
      <c r="C57" s="106" t="s">
        <v>338</v>
      </c>
      <c r="D57" s="107">
        <v>120000</v>
      </c>
      <c r="E57" s="107">
        <v>62005.66</v>
      </c>
      <c r="F57" s="108">
        <v>57994.34</v>
      </c>
    </row>
    <row r="58" spans="1:6" ht="39">
      <c r="A58" s="104" t="s">
        <v>284</v>
      </c>
      <c r="B58" s="105" t="s">
        <v>262</v>
      </c>
      <c r="C58" s="106" t="s">
        <v>339</v>
      </c>
      <c r="D58" s="107">
        <v>120000</v>
      </c>
      <c r="E58" s="107">
        <v>62005.66</v>
      </c>
      <c r="F58" s="108">
        <v>57994.34</v>
      </c>
    </row>
    <row r="59" spans="1:6" ht="39">
      <c r="A59" s="104" t="s">
        <v>286</v>
      </c>
      <c r="B59" s="105" t="s">
        <v>262</v>
      </c>
      <c r="C59" s="106" t="s">
        <v>340</v>
      </c>
      <c r="D59" s="107" t="s">
        <v>52</v>
      </c>
      <c r="E59" s="107">
        <v>62005.66</v>
      </c>
      <c r="F59" s="108" t="s">
        <v>52</v>
      </c>
    </row>
    <row r="60" spans="1:6">
      <c r="A60" s="104" t="s">
        <v>290</v>
      </c>
      <c r="B60" s="105" t="s">
        <v>262</v>
      </c>
      <c r="C60" s="106" t="s">
        <v>341</v>
      </c>
      <c r="D60" s="107" t="s">
        <v>52</v>
      </c>
      <c r="E60" s="107">
        <v>62005.66</v>
      </c>
      <c r="F60" s="108" t="s">
        <v>52</v>
      </c>
    </row>
    <row r="61" spans="1:6" ht="39">
      <c r="A61" s="104" t="s">
        <v>342</v>
      </c>
      <c r="B61" s="105" t="s">
        <v>262</v>
      </c>
      <c r="C61" s="106" t="s">
        <v>343</v>
      </c>
      <c r="D61" s="107">
        <v>250000</v>
      </c>
      <c r="E61" s="107" t="s">
        <v>52</v>
      </c>
      <c r="F61" s="108">
        <v>250000</v>
      </c>
    </row>
    <row r="62" spans="1:6" ht="39">
      <c r="A62" s="104" t="s">
        <v>284</v>
      </c>
      <c r="B62" s="105" t="s">
        <v>262</v>
      </c>
      <c r="C62" s="106" t="s">
        <v>344</v>
      </c>
      <c r="D62" s="107">
        <v>250000</v>
      </c>
      <c r="E62" s="107" t="s">
        <v>52</v>
      </c>
      <c r="F62" s="108">
        <v>250000</v>
      </c>
    </row>
    <row r="63" spans="1:6" ht="26.25">
      <c r="A63" s="104" t="s">
        <v>345</v>
      </c>
      <c r="B63" s="105" t="s">
        <v>262</v>
      </c>
      <c r="C63" s="106" t="s">
        <v>346</v>
      </c>
      <c r="D63" s="107">
        <v>18108185</v>
      </c>
      <c r="E63" s="107">
        <v>11535767.49</v>
      </c>
      <c r="F63" s="108">
        <v>6572417.5099999998</v>
      </c>
    </row>
    <row r="64" spans="1:6" ht="64.5">
      <c r="A64" s="104" t="s">
        <v>268</v>
      </c>
      <c r="B64" s="105" t="s">
        <v>262</v>
      </c>
      <c r="C64" s="106" t="s">
        <v>347</v>
      </c>
      <c r="D64" s="107">
        <v>16416585</v>
      </c>
      <c r="E64" s="107">
        <v>10414387.640000001</v>
      </c>
      <c r="F64" s="108">
        <v>6002197.3600000003</v>
      </c>
    </row>
    <row r="65" spans="1:6" ht="26.25">
      <c r="A65" s="104" t="s">
        <v>348</v>
      </c>
      <c r="B65" s="105" t="s">
        <v>262</v>
      </c>
      <c r="C65" s="106" t="s">
        <v>349</v>
      </c>
      <c r="D65" s="107" t="s">
        <v>52</v>
      </c>
      <c r="E65" s="107">
        <v>10414387.640000001</v>
      </c>
      <c r="F65" s="108" t="s">
        <v>52</v>
      </c>
    </row>
    <row r="66" spans="1:6">
      <c r="A66" s="104" t="s">
        <v>350</v>
      </c>
      <c r="B66" s="105" t="s">
        <v>262</v>
      </c>
      <c r="C66" s="106" t="s">
        <v>351</v>
      </c>
      <c r="D66" s="107" t="s">
        <v>52</v>
      </c>
      <c r="E66" s="107">
        <v>7881848.5099999998</v>
      </c>
      <c r="F66" s="108" t="s">
        <v>52</v>
      </c>
    </row>
    <row r="67" spans="1:6" ht="26.25">
      <c r="A67" s="104" t="s">
        <v>352</v>
      </c>
      <c r="B67" s="105" t="s">
        <v>262</v>
      </c>
      <c r="C67" s="106" t="s">
        <v>353</v>
      </c>
      <c r="D67" s="107" t="s">
        <v>52</v>
      </c>
      <c r="E67" s="107">
        <v>1086.8900000000001</v>
      </c>
      <c r="F67" s="108" t="s">
        <v>52</v>
      </c>
    </row>
    <row r="68" spans="1:6" ht="51.75">
      <c r="A68" s="104" t="s">
        <v>354</v>
      </c>
      <c r="B68" s="105" t="s">
        <v>262</v>
      </c>
      <c r="C68" s="106" t="s">
        <v>355</v>
      </c>
      <c r="D68" s="107" t="s">
        <v>52</v>
      </c>
      <c r="E68" s="107">
        <v>2531452.2400000002</v>
      </c>
      <c r="F68" s="108" t="s">
        <v>52</v>
      </c>
    </row>
    <row r="69" spans="1:6" ht="39">
      <c r="A69" s="104" t="s">
        <v>284</v>
      </c>
      <c r="B69" s="105" t="s">
        <v>262</v>
      </c>
      <c r="C69" s="106" t="s">
        <v>356</v>
      </c>
      <c r="D69" s="107">
        <v>1621000</v>
      </c>
      <c r="E69" s="107">
        <v>1090873.79</v>
      </c>
      <c r="F69" s="108">
        <v>530126.21</v>
      </c>
    </row>
    <row r="70" spans="1:6" ht="39">
      <c r="A70" s="104" t="s">
        <v>286</v>
      </c>
      <c r="B70" s="105" t="s">
        <v>262</v>
      </c>
      <c r="C70" s="106" t="s">
        <v>357</v>
      </c>
      <c r="D70" s="107" t="s">
        <v>52</v>
      </c>
      <c r="E70" s="107">
        <v>1090873.79</v>
      </c>
      <c r="F70" s="108" t="s">
        <v>52</v>
      </c>
    </row>
    <row r="71" spans="1:6" ht="26.25">
      <c r="A71" s="104" t="s">
        <v>288</v>
      </c>
      <c r="B71" s="105" t="s">
        <v>262</v>
      </c>
      <c r="C71" s="106" t="s">
        <v>358</v>
      </c>
      <c r="D71" s="107" t="s">
        <v>52</v>
      </c>
      <c r="E71" s="107">
        <v>250929</v>
      </c>
      <c r="F71" s="108" t="s">
        <v>52</v>
      </c>
    </row>
    <row r="72" spans="1:6">
      <c r="A72" s="104" t="s">
        <v>290</v>
      </c>
      <c r="B72" s="105" t="s">
        <v>262</v>
      </c>
      <c r="C72" s="106" t="s">
        <v>359</v>
      </c>
      <c r="D72" s="107" t="s">
        <v>52</v>
      </c>
      <c r="E72" s="107">
        <v>839944.79</v>
      </c>
      <c r="F72" s="108" t="s">
        <v>52</v>
      </c>
    </row>
    <row r="73" spans="1:6" ht="26.25">
      <c r="A73" s="104" t="s">
        <v>367</v>
      </c>
      <c r="B73" s="105" t="s">
        <v>262</v>
      </c>
      <c r="C73" s="106" t="s">
        <v>802</v>
      </c>
      <c r="D73" s="107">
        <v>20600</v>
      </c>
      <c r="E73" s="107">
        <v>20594.55</v>
      </c>
      <c r="F73" s="108">
        <v>5.45</v>
      </c>
    </row>
    <row r="74" spans="1:6" ht="26.25">
      <c r="A74" s="104" t="s">
        <v>667</v>
      </c>
      <c r="B74" s="105" t="s">
        <v>262</v>
      </c>
      <c r="C74" s="106" t="s">
        <v>803</v>
      </c>
      <c r="D74" s="107" t="s">
        <v>52</v>
      </c>
      <c r="E74" s="107">
        <v>20594.55</v>
      </c>
      <c r="F74" s="108" t="s">
        <v>52</v>
      </c>
    </row>
    <row r="75" spans="1:6" ht="39">
      <c r="A75" s="104" t="s">
        <v>669</v>
      </c>
      <c r="B75" s="105" t="s">
        <v>262</v>
      </c>
      <c r="C75" s="106" t="s">
        <v>804</v>
      </c>
      <c r="D75" s="107" t="s">
        <v>52</v>
      </c>
      <c r="E75" s="107">
        <v>20594.55</v>
      </c>
      <c r="F75" s="108" t="s">
        <v>52</v>
      </c>
    </row>
    <row r="76" spans="1:6">
      <c r="A76" s="104" t="s">
        <v>292</v>
      </c>
      <c r="B76" s="105" t="s">
        <v>262</v>
      </c>
      <c r="C76" s="106" t="s">
        <v>360</v>
      </c>
      <c r="D76" s="107">
        <v>50000</v>
      </c>
      <c r="E76" s="107">
        <v>9911.51</v>
      </c>
      <c r="F76" s="108">
        <v>40088.49</v>
      </c>
    </row>
    <row r="77" spans="1:6">
      <c r="A77" s="104" t="s">
        <v>298</v>
      </c>
      <c r="B77" s="105" t="s">
        <v>262</v>
      </c>
      <c r="C77" s="106" t="s">
        <v>361</v>
      </c>
      <c r="D77" s="107" t="s">
        <v>52</v>
      </c>
      <c r="E77" s="107">
        <v>9911.51</v>
      </c>
      <c r="F77" s="108" t="s">
        <v>52</v>
      </c>
    </row>
    <row r="78" spans="1:6">
      <c r="A78" s="104" t="s">
        <v>304</v>
      </c>
      <c r="B78" s="105" t="s">
        <v>262</v>
      </c>
      <c r="C78" s="106" t="s">
        <v>362</v>
      </c>
      <c r="D78" s="107" t="s">
        <v>52</v>
      </c>
      <c r="E78" s="107">
        <v>9911.51</v>
      </c>
      <c r="F78" s="108" t="s">
        <v>52</v>
      </c>
    </row>
    <row r="79" spans="1:6" ht="64.5">
      <c r="A79" s="104" t="s">
        <v>805</v>
      </c>
      <c r="B79" s="105" t="s">
        <v>262</v>
      </c>
      <c r="C79" s="106" t="s">
        <v>363</v>
      </c>
      <c r="D79" s="107">
        <v>30000</v>
      </c>
      <c r="E79" s="107" t="s">
        <v>52</v>
      </c>
      <c r="F79" s="108">
        <v>30000</v>
      </c>
    </row>
    <row r="80" spans="1:6" ht="39">
      <c r="A80" s="104" t="s">
        <v>284</v>
      </c>
      <c r="B80" s="105" t="s">
        <v>262</v>
      </c>
      <c r="C80" s="106" t="s">
        <v>364</v>
      </c>
      <c r="D80" s="107">
        <v>30000</v>
      </c>
      <c r="E80" s="107" t="s">
        <v>52</v>
      </c>
      <c r="F80" s="108">
        <v>30000</v>
      </c>
    </row>
    <row r="81" spans="1:6" ht="26.25">
      <c r="A81" s="104" t="s">
        <v>365</v>
      </c>
      <c r="B81" s="105" t="s">
        <v>262</v>
      </c>
      <c r="C81" s="106" t="s">
        <v>366</v>
      </c>
      <c r="D81" s="107">
        <v>205065</v>
      </c>
      <c r="E81" s="107">
        <v>107415</v>
      </c>
      <c r="F81" s="108">
        <v>97650</v>
      </c>
    </row>
    <row r="82" spans="1:6" ht="26.25">
      <c r="A82" s="104" t="s">
        <v>367</v>
      </c>
      <c r="B82" s="105" t="s">
        <v>262</v>
      </c>
      <c r="C82" s="106" t="s">
        <v>368</v>
      </c>
      <c r="D82" s="107">
        <v>205065</v>
      </c>
      <c r="E82" s="107">
        <v>107415</v>
      </c>
      <c r="F82" s="108">
        <v>97650</v>
      </c>
    </row>
    <row r="83" spans="1:6" ht="26.25">
      <c r="A83" s="104" t="s">
        <v>369</v>
      </c>
      <c r="B83" s="105" t="s">
        <v>262</v>
      </c>
      <c r="C83" s="106" t="s">
        <v>370</v>
      </c>
      <c r="D83" s="107" t="s">
        <v>52</v>
      </c>
      <c r="E83" s="107">
        <v>107415</v>
      </c>
      <c r="F83" s="108" t="s">
        <v>52</v>
      </c>
    </row>
    <row r="84" spans="1:6" ht="39">
      <c r="A84" s="104" t="s">
        <v>371</v>
      </c>
      <c r="B84" s="105" t="s">
        <v>262</v>
      </c>
      <c r="C84" s="106" t="s">
        <v>372</v>
      </c>
      <c r="D84" s="107">
        <v>150000</v>
      </c>
      <c r="E84" s="107">
        <v>92403.33</v>
      </c>
      <c r="F84" s="108">
        <v>57596.67</v>
      </c>
    </row>
    <row r="85" spans="1:6" ht="39">
      <c r="A85" s="104" t="s">
        <v>284</v>
      </c>
      <c r="B85" s="105" t="s">
        <v>262</v>
      </c>
      <c r="C85" s="106" t="s">
        <v>373</v>
      </c>
      <c r="D85" s="107">
        <v>150000</v>
      </c>
      <c r="E85" s="107">
        <v>92403.33</v>
      </c>
      <c r="F85" s="108">
        <v>57596.67</v>
      </c>
    </row>
    <row r="86" spans="1:6" ht="39">
      <c r="A86" s="104" t="s">
        <v>286</v>
      </c>
      <c r="B86" s="105" t="s">
        <v>262</v>
      </c>
      <c r="C86" s="106" t="s">
        <v>374</v>
      </c>
      <c r="D86" s="107" t="s">
        <v>52</v>
      </c>
      <c r="E86" s="107">
        <v>92403.33</v>
      </c>
      <c r="F86" s="108" t="s">
        <v>52</v>
      </c>
    </row>
    <row r="87" spans="1:6">
      <c r="A87" s="104" t="s">
        <v>290</v>
      </c>
      <c r="B87" s="105" t="s">
        <v>262</v>
      </c>
      <c r="C87" s="106" t="s">
        <v>375</v>
      </c>
      <c r="D87" s="107" t="s">
        <v>52</v>
      </c>
      <c r="E87" s="107">
        <v>92403.33</v>
      </c>
      <c r="F87" s="108" t="s">
        <v>52</v>
      </c>
    </row>
    <row r="88" spans="1:6">
      <c r="A88" s="104" t="s">
        <v>376</v>
      </c>
      <c r="B88" s="105" t="s">
        <v>262</v>
      </c>
      <c r="C88" s="106" t="s">
        <v>377</v>
      </c>
      <c r="D88" s="107">
        <v>400000</v>
      </c>
      <c r="E88" s="107">
        <v>268826.83</v>
      </c>
      <c r="F88" s="108">
        <v>131173.17000000001</v>
      </c>
    </row>
    <row r="89" spans="1:6" ht="39">
      <c r="A89" s="104" t="s">
        <v>284</v>
      </c>
      <c r="B89" s="105" t="s">
        <v>262</v>
      </c>
      <c r="C89" s="106" t="s">
        <v>378</v>
      </c>
      <c r="D89" s="107">
        <v>400000</v>
      </c>
      <c r="E89" s="107">
        <v>268826.83</v>
      </c>
      <c r="F89" s="108">
        <v>131173.17000000001</v>
      </c>
    </row>
    <row r="90" spans="1:6" ht="39">
      <c r="A90" s="104" t="s">
        <v>286</v>
      </c>
      <c r="B90" s="105" t="s">
        <v>262</v>
      </c>
      <c r="C90" s="106" t="s">
        <v>379</v>
      </c>
      <c r="D90" s="107" t="s">
        <v>52</v>
      </c>
      <c r="E90" s="107">
        <v>268826.83</v>
      </c>
      <c r="F90" s="108" t="s">
        <v>52</v>
      </c>
    </row>
    <row r="91" spans="1:6">
      <c r="A91" s="104" t="s">
        <v>290</v>
      </c>
      <c r="B91" s="105" t="s">
        <v>262</v>
      </c>
      <c r="C91" s="106" t="s">
        <v>380</v>
      </c>
      <c r="D91" s="107" t="s">
        <v>52</v>
      </c>
      <c r="E91" s="107">
        <v>268826.83</v>
      </c>
      <c r="F91" s="108" t="s">
        <v>52</v>
      </c>
    </row>
    <row r="92" spans="1:6" ht="26.25">
      <c r="A92" s="104" t="s">
        <v>381</v>
      </c>
      <c r="B92" s="105" t="s">
        <v>262</v>
      </c>
      <c r="C92" s="106" t="s">
        <v>382</v>
      </c>
      <c r="D92" s="107">
        <v>36022.5</v>
      </c>
      <c r="E92" s="107">
        <v>36022.5</v>
      </c>
      <c r="F92" s="108" t="s">
        <v>52</v>
      </c>
    </row>
    <row r="93" spans="1:6">
      <c r="A93" s="104" t="s">
        <v>292</v>
      </c>
      <c r="B93" s="105" t="s">
        <v>262</v>
      </c>
      <c r="C93" s="106" t="s">
        <v>383</v>
      </c>
      <c r="D93" s="107">
        <v>36022.5</v>
      </c>
      <c r="E93" s="107">
        <v>36022.5</v>
      </c>
      <c r="F93" s="108" t="s">
        <v>52</v>
      </c>
    </row>
    <row r="94" spans="1:6">
      <c r="A94" s="104" t="s">
        <v>298</v>
      </c>
      <c r="B94" s="105" t="s">
        <v>262</v>
      </c>
      <c r="C94" s="106" t="s">
        <v>806</v>
      </c>
      <c r="D94" s="107" t="s">
        <v>52</v>
      </c>
      <c r="E94" s="107">
        <v>36022.5</v>
      </c>
      <c r="F94" s="108" t="s">
        <v>52</v>
      </c>
    </row>
    <row r="95" spans="1:6">
      <c r="A95" s="104" t="s">
        <v>304</v>
      </c>
      <c r="B95" s="105" t="s">
        <v>262</v>
      </c>
      <c r="C95" s="106" t="s">
        <v>807</v>
      </c>
      <c r="D95" s="107" t="s">
        <v>52</v>
      </c>
      <c r="E95" s="107">
        <v>36022.5</v>
      </c>
      <c r="F95" s="108" t="s">
        <v>52</v>
      </c>
    </row>
    <row r="96" spans="1:6" ht="39">
      <c r="A96" s="104" t="s">
        <v>384</v>
      </c>
      <c r="B96" s="105" t="s">
        <v>262</v>
      </c>
      <c r="C96" s="106" t="s">
        <v>385</v>
      </c>
      <c r="D96" s="107">
        <v>120000</v>
      </c>
      <c r="E96" s="107">
        <v>86000</v>
      </c>
      <c r="F96" s="108">
        <v>34000</v>
      </c>
    </row>
    <row r="97" spans="1:6" ht="39">
      <c r="A97" s="104" t="s">
        <v>386</v>
      </c>
      <c r="B97" s="105" t="s">
        <v>262</v>
      </c>
      <c r="C97" s="106" t="s">
        <v>387</v>
      </c>
      <c r="D97" s="107">
        <v>120000</v>
      </c>
      <c r="E97" s="107">
        <v>86000</v>
      </c>
      <c r="F97" s="108">
        <v>34000</v>
      </c>
    </row>
    <row r="98" spans="1:6" ht="51.75">
      <c r="A98" s="104" t="s">
        <v>388</v>
      </c>
      <c r="B98" s="105" t="s">
        <v>262</v>
      </c>
      <c r="C98" s="106" t="s">
        <v>389</v>
      </c>
      <c r="D98" s="107" t="s">
        <v>52</v>
      </c>
      <c r="E98" s="107">
        <v>86000</v>
      </c>
      <c r="F98" s="108" t="s">
        <v>52</v>
      </c>
    </row>
    <row r="99" spans="1:6" ht="26.25">
      <c r="A99" s="104" t="s">
        <v>390</v>
      </c>
      <c r="B99" s="105" t="s">
        <v>262</v>
      </c>
      <c r="C99" s="106" t="s">
        <v>391</v>
      </c>
      <c r="D99" s="107" t="s">
        <v>52</v>
      </c>
      <c r="E99" s="107">
        <v>86000</v>
      </c>
      <c r="F99" s="108" t="s">
        <v>52</v>
      </c>
    </row>
    <row r="100" spans="1:6">
      <c r="A100" s="104" t="s">
        <v>392</v>
      </c>
      <c r="B100" s="105" t="s">
        <v>262</v>
      </c>
      <c r="C100" s="106" t="s">
        <v>393</v>
      </c>
      <c r="D100" s="107">
        <v>801500</v>
      </c>
      <c r="E100" s="107">
        <v>513646.02</v>
      </c>
      <c r="F100" s="108">
        <v>287853.98</v>
      </c>
    </row>
    <row r="101" spans="1:6">
      <c r="A101" s="104" t="s">
        <v>394</v>
      </c>
      <c r="B101" s="105" t="s">
        <v>262</v>
      </c>
      <c r="C101" s="106" t="s">
        <v>395</v>
      </c>
      <c r="D101" s="107">
        <v>801500</v>
      </c>
      <c r="E101" s="107">
        <v>513646.02</v>
      </c>
      <c r="F101" s="108">
        <v>287853.98</v>
      </c>
    </row>
    <row r="102" spans="1:6" ht="39">
      <c r="A102" s="104" t="s">
        <v>396</v>
      </c>
      <c r="B102" s="105" t="s">
        <v>262</v>
      </c>
      <c r="C102" s="106" t="s">
        <v>397</v>
      </c>
      <c r="D102" s="107">
        <v>801500</v>
      </c>
      <c r="E102" s="107">
        <v>513646.02</v>
      </c>
      <c r="F102" s="108">
        <v>287853.98</v>
      </c>
    </row>
    <row r="103" spans="1:6" ht="64.5">
      <c r="A103" s="104" t="s">
        <v>268</v>
      </c>
      <c r="B103" s="105" t="s">
        <v>262</v>
      </c>
      <c r="C103" s="106" t="s">
        <v>398</v>
      </c>
      <c r="D103" s="107">
        <v>786500</v>
      </c>
      <c r="E103" s="107">
        <v>505293.23</v>
      </c>
      <c r="F103" s="108">
        <v>281206.77</v>
      </c>
    </row>
    <row r="104" spans="1:6" ht="26.25">
      <c r="A104" s="104" t="s">
        <v>270</v>
      </c>
      <c r="B104" s="105" t="s">
        <v>262</v>
      </c>
      <c r="C104" s="106" t="s">
        <v>399</v>
      </c>
      <c r="D104" s="107" t="s">
        <v>52</v>
      </c>
      <c r="E104" s="107">
        <v>505293.23</v>
      </c>
      <c r="F104" s="108" t="s">
        <v>52</v>
      </c>
    </row>
    <row r="105" spans="1:6" ht="26.25">
      <c r="A105" s="104" t="s">
        <v>272</v>
      </c>
      <c r="B105" s="105" t="s">
        <v>262</v>
      </c>
      <c r="C105" s="106" t="s">
        <v>400</v>
      </c>
      <c r="D105" s="107" t="s">
        <v>52</v>
      </c>
      <c r="E105" s="107">
        <v>391060.28</v>
      </c>
      <c r="F105" s="108" t="s">
        <v>52</v>
      </c>
    </row>
    <row r="106" spans="1:6" ht="39">
      <c r="A106" s="104" t="s">
        <v>274</v>
      </c>
      <c r="B106" s="105" t="s">
        <v>262</v>
      </c>
      <c r="C106" s="106" t="s">
        <v>401</v>
      </c>
      <c r="D106" s="107" t="s">
        <v>52</v>
      </c>
      <c r="E106" s="107">
        <v>1116</v>
      </c>
      <c r="F106" s="108" t="s">
        <v>52</v>
      </c>
    </row>
    <row r="107" spans="1:6" ht="51.75">
      <c r="A107" s="104" t="s">
        <v>276</v>
      </c>
      <c r="B107" s="105" t="s">
        <v>262</v>
      </c>
      <c r="C107" s="106" t="s">
        <v>402</v>
      </c>
      <c r="D107" s="107" t="s">
        <v>52</v>
      </c>
      <c r="E107" s="107">
        <v>113116.95</v>
      </c>
      <c r="F107" s="108" t="s">
        <v>52</v>
      </c>
    </row>
    <row r="108" spans="1:6" ht="39">
      <c r="A108" s="104" t="s">
        <v>284</v>
      </c>
      <c r="B108" s="105" t="s">
        <v>262</v>
      </c>
      <c r="C108" s="106" t="s">
        <v>403</v>
      </c>
      <c r="D108" s="107">
        <v>15000</v>
      </c>
      <c r="E108" s="107">
        <v>8352.7900000000009</v>
      </c>
      <c r="F108" s="108">
        <v>6647.21</v>
      </c>
    </row>
    <row r="109" spans="1:6" ht="39">
      <c r="A109" s="104" t="s">
        <v>286</v>
      </c>
      <c r="B109" s="105" t="s">
        <v>262</v>
      </c>
      <c r="C109" s="106" t="s">
        <v>404</v>
      </c>
      <c r="D109" s="107" t="s">
        <v>52</v>
      </c>
      <c r="E109" s="107">
        <v>8352.7900000000009</v>
      </c>
      <c r="F109" s="108" t="s">
        <v>52</v>
      </c>
    </row>
    <row r="110" spans="1:6">
      <c r="A110" s="104" t="s">
        <v>290</v>
      </c>
      <c r="B110" s="105" t="s">
        <v>262</v>
      </c>
      <c r="C110" s="106" t="s">
        <v>405</v>
      </c>
      <c r="D110" s="107" t="s">
        <v>52</v>
      </c>
      <c r="E110" s="107">
        <v>8352.7900000000009</v>
      </c>
      <c r="F110" s="108" t="s">
        <v>52</v>
      </c>
    </row>
    <row r="111" spans="1:6" ht="26.25">
      <c r="A111" s="104" t="s">
        <v>406</v>
      </c>
      <c r="B111" s="105" t="s">
        <v>262</v>
      </c>
      <c r="C111" s="106" t="s">
        <v>407</v>
      </c>
      <c r="D111" s="107">
        <v>276567.2</v>
      </c>
      <c r="E111" s="107">
        <v>184015.92</v>
      </c>
      <c r="F111" s="108">
        <v>92551.28</v>
      </c>
    </row>
    <row r="112" spans="1:6" ht="39">
      <c r="A112" s="104" t="s">
        <v>408</v>
      </c>
      <c r="B112" s="105" t="s">
        <v>262</v>
      </c>
      <c r="C112" s="106" t="s">
        <v>409</v>
      </c>
      <c r="D112" s="107">
        <v>256567.2</v>
      </c>
      <c r="E112" s="107">
        <v>184015.92</v>
      </c>
      <c r="F112" s="108">
        <v>72551.28</v>
      </c>
    </row>
    <row r="113" spans="1:6" ht="39">
      <c r="A113" s="104" t="s">
        <v>410</v>
      </c>
      <c r="B113" s="105" t="s">
        <v>262</v>
      </c>
      <c r="C113" s="106" t="s">
        <v>411</v>
      </c>
      <c r="D113" s="107">
        <v>256567.2</v>
      </c>
      <c r="E113" s="107">
        <v>184015.92</v>
      </c>
      <c r="F113" s="108">
        <v>72551.28</v>
      </c>
    </row>
    <row r="114" spans="1:6" ht="39">
      <c r="A114" s="104" t="s">
        <v>284</v>
      </c>
      <c r="B114" s="105" t="s">
        <v>262</v>
      </c>
      <c r="C114" s="106" t="s">
        <v>412</v>
      </c>
      <c r="D114" s="107">
        <v>256567.2</v>
      </c>
      <c r="E114" s="107">
        <v>184015.92</v>
      </c>
      <c r="F114" s="108">
        <v>72551.28</v>
      </c>
    </row>
    <row r="115" spans="1:6" ht="39">
      <c r="A115" s="104" t="s">
        <v>286</v>
      </c>
      <c r="B115" s="105" t="s">
        <v>262</v>
      </c>
      <c r="C115" s="106" t="s">
        <v>413</v>
      </c>
      <c r="D115" s="107" t="s">
        <v>52</v>
      </c>
      <c r="E115" s="107">
        <v>184015.92</v>
      </c>
      <c r="F115" s="108" t="s">
        <v>52</v>
      </c>
    </row>
    <row r="116" spans="1:6">
      <c r="A116" s="104" t="s">
        <v>290</v>
      </c>
      <c r="B116" s="105" t="s">
        <v>262</v>
      </c>
      <c r="C116" s="106" t="s">
        <v>414</v>
      </c>
      <c r="D116" s="107" t="s">
        <v>52</v>
      </c>
      <c r="E116" s="107">
        <v>184015.92</v>
      </c>
      <c r="F116" s="108" t="s">
        <v>52</v>
      </c>
    </row>
    <row r="117" spans="1:6">
      <c r="A117" s="104" t="s">
        <v>415</v>
      </c>
      <c r="B117" s="105" t="s">
        <v>262</v>
      </c>
      <c r="C117" s="106" t="s">
        <v>416</v>
      </c>
      <c r="D117" s="107">
        <v>20000</v>
      </c>
      <c r="E117" s="107" t="s">
        <v>52</v>
      </c>
      <c r="F117" s="108">
        <v>20000</v>
      </c>
    </row>
    <row r="118" spans="1:6" ht="39">
      <c r="A118" s="104" t="s">
        <v>417</v>
      </c>
      <c r="B118" s="105" t="s">
        <v>262</v>
      </c>
      <c r="C118" s="106" t="s">
        <v>418</v>
      </c>
      <c r="D118" s="107">
        <v>20000</v>
      </c>
      <c r="E118" s="107" t="s">
        <v>52</v>
      </c>
      <c r="F118" s="108">
        <v>20000</v>
      </c>
    </row>
    <row r="119" spans="1:6" ht="39">
      <c r="A119" s="104" t="s">
        <v>284</v>
      </c>
      <c r="B119" s="105" t="s">
        <v>262</v>
      </c>
      <c r="C119" s="106" t="s">
        <v>419</v>
      </c>
      <c r="D119" s="107">
        <v>20000</v>
      </c>
      <c r="E119" s="107" t="s">
        <v>52</v>
      </c>
      <c r="F119" s="108">
        <v>20000</v>
      </c>
    </row>
    <row r="120" spans="1:6">
      <c r="A120" s="104" t="s">
        <v>420</v>
      </c>
      <c r="B120" s="105" t="s">
        <v>262</v>
      </c>
      <c r="C120" s="106" t="s">
        <v>421</v>
      </c>
      <c r="D120" s="107">
        <v>15706612.34</v>
      </c>
      <c r="E120" s="107">
        <v>8229848.3600000003</v>
      </c>
      <c r="F120" s="108">
        <v>7476763.9799999995</v>
      </c>
    </row>
    <row r="121" spans="1:6">
      <c r="A121" s="104" t="s">
        <v>422</v>
      </c>
      <c r="B121" s="105" t="s">
        <v>262</v>
      </c>
      <c r="C121" s="106" t="s">
        <v>423</v>
      </c>
      <c r="D121" s="107">
        <v>11082012.34</v>
      </c>
      <c r="E121" s="107">
        <v>7886054.1699999999</v>
      </c>
      <c r="F121" s="108">
        <v>3195958.17</v>
      </c>
    </row>
    <row r="122" spans="1:6" ht="39">
      <c r="A122" s="104" t="s">
        <v>424</v>
      </c>
      <c r="B122" s="105" t="s">
        <v>262</v>
      </c>
      <c r="C122" s="106" t="s">
        <v>425</v>
      </c>
      <c r="D122" s="107">
        <v>698486.34</v>
      </c>
      <c r="E122" s="107">
        <v>479090</v>
      </c>
      <c r="F122" s="108">
        <v>219396.34</v>
      </c>
    </row>
    <row r="123" spans="1:6" ht="39">
      <c r="A123" s="104" t="s">
        <v>284</v>
      </c>
      <c r="B123" s="105" t="s">
        <v>262</v>
      </c>
      <c r="C123" s="106" t="s">
        <v>426</v>
      </c>
      <c r="D123" s="107">
        <v>698486.34</v>
      </c>
      <c r="E123" s="107">
        <v>479090</v>
      </c>
      <c r="F123" s="108">
        <v>219396.34</v>
      </c>
    </row>
    <row r="124" spans="1:6" ht="39">
      <c r="A124" s="104" t="s">
        <v>286</v>
      </c>
      <c r="B124" s="105" t="s">
        <v>262</v>
      </c>
      <c r="C124" s="106" t="s">
        <v>427</v>
      </c>
      <c r="D124" s="107" t="s">
        <v>52</v>
      </c>
      <c r="E124" s="107">
        <v>479090</v>
      </c>
      <c r="F124" s="108" t="s">
        <v>52</v>
      </c>
    </row>
    <row r="125" spans="1:6">
      <c r="A125" s="104" t="s">
        <v>290</v>
      </c>
      <c r="B125" s="105" t="s">
        <v>262</v>
      </c>
      <c r="C125" s="106" t="s">
        <v>428</v>
      </c>
      <c r="D125" s="107" t="s">
        <v>52</v>
      </c>
      <c r="E125" s="107">
        <v>479090</v>
      </c>
      <c r="F125" s="108" t="s">
        <v>52</v>
      </c>
    </row>
    <row r="126" spans="1:6" ht="26.25">
      <c r="A126" s="104" t="s">
        <v>429</v>
      </c>
      <c r="B126" s="105" t="s">
        <v>262</v>
      </c>
      <c r="C126" s="106" t="s">
        <v>430</v>
      </c>
      <c r="D126" s="107">
        <v>6539906</v>
      </c>
      <c r="E126" s="107">
        <v>4999543.26</v>
      </c>
      <c r="F126" s="108">
        <v>1540362.74</v>
      </c>
    </row>
    <row r="127" spans="1:6" ht="39">
      <c r="A127" s="104" t="s">
        <v>284</v>
      </c>
      <c r="B127" s="105" t="s">
        <v>262</v>
      </c>
      <c r="C127" s="106" t="s">
        <v>431</v>
      </c>
      <c r="D127" s="107">
        <v>6539906</v>
      </c>
      <c r="E127" s="107">
        <v>4999543.26</v>
      </c>
      <c r="F127" s="108">
        <v>1540362.74</v>
      </c>
    </row>
    <row r="128" spans="1:6" ht="39">
      <c r="A128" s="104" t="s">
        <v>286</v>
      </c>
      <c r="B128" s="105" t="s">
        <v>262</v>
      </c>
      <c r="C128" s="106" t="s">
        <v>808</v>
      </c>
      <c r="D128" s="107" t="s">
        <v>52</v>
      </c>
      <c r="E128" s="107">
        <v>4999543.26</v>
      </c>
      <c r="F128" s="108" t="s">
        <v>52</v>
      </c>
    </row>
    <row r="129" spans="1:6">
      <c r="A129" s="104" t="s">
        <v>290</v>
      </c>
      <c r="B129" s="105" t="s">
        <v>262</v>
      </c>
      <c r="C129" s="106" t="s">
        <v>809</v>
      </c>
      <c r="D129" s="107" t="s">
        <v>52</v>
      </c>
      <c r="E129" s="107">
        <v>4999543.26</v>
      </c>
      <c r="F129" s="108" t="s">
        <v>52</v>
      </c>
    </row>
    <row r="130" spans="1:6" ht="51.75">
      <c r="A130" s="104" t="s">
        <v>432</v>
      </c>
      <c r="B130" s="105" t="s">
        <v>262</v>
      </c>
      <c r="C130" s="106" t="s">
        <v>433</v>
      </c>
      <c r="D130" s="107">
        <v>2113620</v>
      </c>
      <c r="E130" s="107">
        <v>1432873.46</v>
      </c>
      <c r="F130" s="108">
        <v>680746.54</v>
      </c>
    </row>
    <row r="131" spans="1:6" ht="39">
      <c r="A131" s="104" t="s">
        <v>284</v>
      </c>
      <c r="B131" s="105" t="s">
        <v>262</v>
      </c>
      <c r="C131" s="106" t="s">
        <v>434</v>
      </c>
      <c r="D131" s="107">
        <v>2113620</v>
      </c>
      <c r="E131" s="107">
        <v>1432873.46</v>
      </c>
      <c r="F131" s="108">
        <v>680746.54</v>
      </c>
    </row>
    <row r="132" spans="1:6" ht="39">
      <c r="A132" s="104" t="s">
        <v>286</v>
      </c>
      <c r="B132" s="105" t="s">
        <v>262</v>
      </c>
      <c r="C132" s="106" t="s">
        <v>810</v>
      </c>
      <c r="D132" s="107" t="s">
        <v>52</v>
      </c>
      <c r="E132" s="107">
        <v>1432873.46</v>
      </c>
      <c r="F132" s="108" t="s">
        <v>52</v>
      </c>
    </row>
    <row r="133" spans="1:6">
      <c r="A133" s="104" t="s">
        <v>290</v>
      </c>
      <c r="B133" s="105" t="s">
        <v>262</v>
      </c>
      <c r="C133" s="106" t="s">
        <v>811</v>
      </c>
      <c r="D133" s="107" t="s">
        <v>52</v>
      </c>
      <c r="E133" s="107">
        <v>1432873.46</v>
      </c>
      <c r="F133" s="108" t="s">
        <v>52</v>
      </c>
    </row>
    <row r="134" spans="1:6" ht="51.75">
      <c r="A134" s="104" t="s">
        <v>435</v>
      </c>
      <c r="B134" s="105" t="s">
        <v>262</v>
      </c>
      <c r="C134" s="106" t="s">
        <v>436</v>
      </c>
      <c r="D134" s="107">
        <v>700000</v>
      </c>
      <c r="E134" s="107">
        <v>576121.44999999995</v>
      </c>
      <c r="F134" s="108">
        <v>123878.55</v>
      </c>
    </row>
    <row r="135" spans="1:6" ht="39">
      <c r="A135" s="104" t="s">
        <v>284</v>
      </c>
      <c r="B135" s="105" t="s">
        <v>262</v>
      </c>
      <c r="C135" s="106" t="s">
        <v>437</v>
      </c>
      <c r="D135" s="107">
        <v>700000</v>
      </c>
      <c r="E135" s="107">
        <v>576121.44999999995</v>
      </c>
      <c r="F135" s="108">
        <v>123878.55</v>
      </c>
    </row>
    <row r="136" spans="1:6" ht="39">
      <c r="A136" s="104" t="s">
        <v>286</v>
      </c>
      <c r="B136" s="105" t="s">
        <v>262</v>
      </c>
      <c r="C136" s="106" t="s">
        <v>438</v>
      </c>
      <c r="D136" s="107" t="s">
        <v>52</v>
      </c>
      <c r="E136" s="107">
        <v>576121.44999999995</v>
      </c>
      <c r="F136" s="108" t="s">
        <v>52</v>
      </c>
    </row>
    <row r="137" spans="1:6">
      <c r="A137" s="104" t="s">
        <v>290</v>
      </c>
      <c r="B137" s="105" t="s">
        <v>262</v>
      </c>
      <c r="C137" s="106" t="s">
        <v>439</v>
      </c>
      <c r="D137" s="107" t="s">
        <v>52</v>
      </c>
      <c r="E137" s="107">
        <v>576121.44999999995</v>
      </c>
      <c r="F137" s="108" t="s">
        <v>52</v>
      </c>
    </row>
    <row r="138" spans="1:6" ht="39">
      <c r="A138" s="104" t="s">
        <v>440</v>
      </c>
      <c r="B138" s="105" t="s">
        <v>262</v>
      </c>
      <c r="C138" s="106" t="s">
        <v>441</v>
      </c>
      <c r="D138" s="107">
        <v>400000</v>
      </c>
      <c r="E138" s="107" t="s">
        <v>52</v>
      </c>
      <c r="F138" s="108">
        <v>400000</v>
      </c>
    </row>
    <row r="139" spans="1:6" ht="39">
      <c r="A139" s="104" t="s">
        <v>284</v>
      </c>
      <c r="B139" s="105" t="s">
        <v>262</v>
      </c>
      <c r="C139" s="106" t="s">
        <v>442</v>
      </c>
      <c r="D139" s="107">
        <v>400000</v>
      </c>
      <c r="E139" s="107" t="s">
        <v>52</v>
      </c>
      <c r="F139" s="108">
        <v>400000</v>
      </c>
    </row>
    <row r="140" spans="1:6" ht="26.25">
      <c r="A140" s="104" t="s">
        <v>443</v>
      </c>
      <c r="B140" s="105" t="s">
        <v>262</v>
      </c>
      <c r="C140" s="106" t="s">
        <v>444</v>
      </c>
      <c r="D140" s="107">
        <v>150000</v>
      </c>
      <c r="E140" s="107">
        <v>150000</v>
      </c>
      <c r="F140" s="108" t="s">
        <v>52</v>
      </c>
    </row>
    <row r="141" spans="1:6" ht="39">
      <c r="A141" s="104" t="s">
        <v>386</v>
      </c>
      <c r="B141" s="105" t="s">
        <v>262</v>
      </c>
      <c r="C141" s="106" t="s">
        <v>445</v>
      </c>
      <c r="D141" s="107">
        <v>150000</v>
      </c>
      <c r="E141" s="107">
        <v>150000</v>
      </c>
      <c r="F141" s="108" t="s">
        <v>52</v>
      </c>
    </row>
    <row r="142" spans="1:6">
      <c r="A142" s="104" t="s">
        <v>446</v>
      </c>
      <c r="B142" s="105" t="s">
        <v>262</v>
      </c>
      <c r="C142" s="106" t="s">
        <v>447</v>
      </c>
      <c r="D142" s="107" t="s">
        <v>52</v>
      </c>
      <c r="E142" s="107">
        <v>150000</v>
      </c>
      <c r="F142" s="108" t="s">
        <v>52</v>
      </c>
    </row>
    <row r="143" spans="1:6" ht="26.25">
      <c r="A143" s="104" t="s">
        <v>448</v>
      </c>
      <c r="B143" s="105" t="s">
        <v>262</v>
      </c>
      <c r="C143" s="106" t="s">
        <v>449</v>
      </c>
      <c r="D143" s="107" t="s">
        <v>52</v>
      </c>
      <c r="E143" s="107">
        <v>150000</v>
      </c>
      <c r="F143" s="108" t="s">
        <v>52</v>
      </c>
    </row>
    <row r="144" spans="1:6" ht="26.25">
      <c r="A144" s="104" t="s">
        <v>443</v>
      </c>
      <c r="B144" s="105" t="s">
        <v>262</v>
      </c>
      <c r="C144" s="106" t="s">
        <v>450</v>
      </c>
      <c r="D144" s="107">
        <v>480000</v>
      </c>
      <c r="E144" s="107">
        <v>248426</v>
      </c>
      <c r="F144" s="108">
        <v>231574</v>
      </c>
    </row>
    <row r="145" spans="1:6" ht="39">
      <c r="A145" s="104" t="s">
        <v>284</v>
      </c>
      <c r="B145" s="105" t="s">
        <v>262</v>
      </c>
      <c r="C145" s="106" t="s">
        <v>451</v>
      </c>
      <c r="D145" s="107">
        <v>259692</v>
      </c>
      <c r="E145" s="107">
        <v>128118</v>
      </c>
      <c r="F145" s="108">
        <v>131574</v>
      </c>
    </row>
    <row r="146" spans="1:6" ht="39">
      <c r="A146" s="104" t="s">
        <v>286</v>
      </c>
      <c r="B146" s="105" t="s">
        <v>262</v>
      </c>
      <c r="C146" s="106" t="s">
        <v>452</v>
      </c>
      <c r="D146" s="107" t="s">
        <v>52</v>
      </c>
      <c r="E146" s="107">
        <v>128118</v>
      </c>
      <c r="F146" s="108" t="s">
        <v>52</v>
      </c>
    </row>
    <row r="147" spans="1:6">
      <c r="A147" s="104" t="s">
        <v>290</v>
      </c>
      <c r="B147" s="105" t="s">
        <v>262</v>
      </c>
      <c r="C147" s="106" t="s">
        <v>453</v>
      </c>
      <c r="D147" s="107" t="s">
        <v>52</v>
      </c>
      <c r="E147" s="107">
        <v>128118</v>
      </c>
      <c r="F147" s="108" t="s">
        <v>52</v>
      </c>
    </row>
    <row r="148" spans="1:6">
      <c r="A148" s="104" t="s">
        <v>292</v>
      </c>
      <c r="B148" s="105" t="s">
        <v>262</v>
      </c>
      <c r="C148" s="106" t="s">
        <v>454</v>
      </c>
      <c r="D148" s="107">
        <v>220308</v>
      </c>
      <c r="E148" s="107">
        <v>120308</v>
      </c>
      <c r="F148" s="108">
        <v>100000</v>
      </c>
    </row>
    <row r="149" spans="1:6">
      <c r="A149" s="104" t="s">
        <v>294</v>
      </c>
      <c r="B149" s="105" t="s">
        <v>262</v>
      </c>
      <c r="C149" s="106" t="s">
        <v>455</v>
      </c>
      <c r="D149" s="107" t="s">
        <v>52</v>
      </c>
      <c r="E149" s="107">
        <v>120308</v>
      </c>
      <c r="F149" s="108" t="s">
        <v>52</v>
      </c>
    </row>
    <row r="150" spans="1:6" ht="39">
      <c r="A150" s="104" t="s">
        <v>296</v>
      </c>
      <c r="B150" s="105" t="s">
        <v>262</v>
      </c>
      <c r="C150" s="106" t="s">
        <v>456</v>
      </c>
      <c r="D150" s="107" t="s">
        <v>52</v>
      </c>
      <c r="E150" s="107">
        <v>120308</v>
      </c>
      <c r="F150" s="108" t="s">
        <v>52</v>
      </c>
    </row>
    <row r="151" spans="1:6" ht="26.25">
      <c r="A151" s="104" t="s">
        <v>457</v>
      </c>
      <c r="B151" s="105" t="s">
        <v>262</v>
      </c>
      <c r="C151" s="106" t="s">
        <v>458</v>
      </c>
      <c r="D151" s="107">
        <v>4624600</v>
      </c>
      <c r="E151" s="107">
        <v>343794.19</v>
      </c>
      <c r="F151" s="108">
        <v>4280805.8100000005</v>
      </c>
    </row>
    <row r="152" spans="1:6" ht="51.75">
      <c r="A152" s="104" t="s">
        <v>459</v>
      </c>
      <c r="B152" s="105" t="s">
        <v>262</v>
      </c>
      <c r="C152" s="106" t="s">
        <v>460</v>
      </c>
      <c r="D152" s="107">
        <v>2631600</v>
      </c>
      <c r="E152" s="107" t="s">
        <v>52</v>
      </c>
      <c r="F152" s="108">
        <v>2631600</v>
      </c>
    </row>
    <row r="153" spans="1:6">
      <c r="A153" s="104" t="s">
        <v>292</v>
      </c>
      <c r="B153" s="105" t="s">
        <v>262</v>
      </c>
      <c r="C153" s="106" t="s">
        <v>461</v>
      </c>
      <c r="D153" s="107">
        <v>2631600</v>
      </c>
      <c r="E153" s="107" t="s">
        <v>52</v>
      </c>
      <c r="F153" s="108">
        <v>2631600</v>
      </c>
    </row>
    <row r="154" spans="1:6" ht="39">
      <c r="A154" s="104" t="s">
        <v>462</v>
      </c>
      <c r="B154" s="105" t="s">
        <v>262</v>
      </c>
      <c r="C154" s="106" t="s">
        <v>463</v>
      </c>
      <c r="D154" s="107">
        <v>3000</v>
      </c>
      <c r="E154" s="107" t="s">
        <v>52</v>
      </c>
      <c r="F154" s="108">
        <v>3000</v>
      </c>
    </row>
    <row r="155" spans="1:6" ht="39">
      <c r="A155" s="104" t="s">
        <v>284</v>
      </c>
      <c r="B155" s="105" t="s">
        <v>262</v>
      </c>
      <c r="C155" s="106" t="s">
        <v>464</v>
      </c>
      <c r="D155" s="107">
        <v>3000</v>
      </c>
      <c r="E155" s="107" t="s">
        <v>52</v>
      </c>
      <c r="F155" s="108">
        <v>3000</v>
      </c>
    </row>
    <row r="156" spans="1:6" ht="26.25">
      <c r="A156" s="104" t="s">
        <v>465</v>
      </c>
      <c r="B156" s="105" t="s">
        <v>262</v>
      </c>
      <c r="C156" s="106" t="s">
        <v>466</v>
      </c>
      <c r="D156" s="107">
        <v>390000</v>
      </c>
      <c r="E156" s="107">
        <v>343794.19</v>
      </c>
      <c r="F156" s="108">
        <v>46205.81</v>
      </c>
    </row>
    <row r="157" spans="1:6" ht="39">
      <c r="A157" s="104" t="s">
        <v>284</v>
      </c>
      <c r="B157" s="105" t="s">
        <v>262</v>
      </c>
      <c r="C157" s="106" t="s">
        <v>467</v>
      </c>
      <c r="D157" s="107">
        <v>390000</v>
      </c>
      <c r="E157" s="107">
        <v>343794.19</v>
      </c>
      <c r="F157" s="108">
        <v>46205.81</v>
      </c>
    </row>
    <row r="158" spans="1:6" ht="39">
      <c r="A158" s="104" t="s">
        <v>286</v>
      </c>
      <c r="B158" s="105" t="s">
        <v>262</v>
      </c>
      <c r="C158" s="106" t="s">
        <v>468</v>
      </c>
      <c r="D158" s="107" t="s">
        <v>52</v>
      </c>
      <c r="E158" s="107">
        <v>343794.19</v>
      </c>
      <c r="F158" s="108" t="s">
        <v>52</v>
      </c>
    </row>
    <row r="159" spans="1:6">
      <c r="A159" s="104" t="s">
        <v>290</v>
      </c>
      <c r="B159" s="105" t="s">
        <v>262</v>
      </c>
      <c r="C159" s="106" t="s">
        <v>469</v>
      </c>
      <c r="D159" s="107" t="s">
        <v>52</v>
      </c>
      <c r="E159" s="107">
        <v>343794.19</v>
      </c>
      <c r="F159" s="108" t="s">
        <v>52</v>
      </c>
    </row>
    <row r="160" spans="1:6" ht="26.25">
      <c r="A160" s="104" t="s">
        <v>470</v>
      </c>
      <c r="B160" s="105" t="s">
        <v>262</v>
      </c>
      <c r="C160" s="106" t="s">
        <v>471</v>
      </c>
      <c r="D160" s="107">
        <v>1600000</v>
      </c>
      <c r="E160" s="107" t="s">
        <v>52</v>
      </c>
      <c r="F160" s="108">
        <v>1600000</v>
      </c>
    </row>
    <row r="161" spans="1:6" ht="39">
      <c r="A161" s="104" t="s">
        <v>284</v>
      </c>
      <c r="B161" s="105" t="s">
        <v>262</v>
      </c>
      <c r="C161" s="106" t="s">
        <v>472</v>
      </c>
      <c r="D161" s="107">
        <v>1600000</v>
      </c>
      <c r="E161" s="107" t="s">
        <v>52</v>
      </c>
      <c r="F161" s="108">
        <v>1600000</v>
      </c>
    </row>
    <row r="162" spans="1:6">
      <c r="A162" s="104" t="s">
        <v>473</v>
      </c>
      <c r="B162" s="105" t="s">
        <v>262</v>
      </c>
      <c r="C162" s="106" t="s">
        <v>474</v>
      </c>
      <c r="D162" s="107">
        <v>88277100.420000002</v>
      </c>
      <c r="E162" s="107">
        <v>50310960.910000004</v>
      </c>
      <c r="F162" s="108">
        <v>37966139.50999999</v>
      </c>
    </row>
    <row r="163" spans="1:6">
      <c r="A163" s="104" t="s">
        <v>475</v>
      </c>
      <c r="B163" s="105" t="s">
        <v>262</v>
      </c>
      <c r="C163" s="106" t="s">
        <v>476</v>
      </c>
      <c r="D163" s="107">
        <v>26910393.919999998</v>
      </c>
      <c r="E163" s="107">
        <v>18192158.73</v>
      </c>
      <c r="F163" s="108">
        <v>8718235.1900000013</v>
      </c>
    </row>
    <row r="164" spans="1:6" ht="77.25">
      <c r="A164" s="104" t="s">
        <v>477</v>
      </c>
      <c r="B164" s="105" t="s">
        <v>262</v>
      </c>
      <c r="C164" s="106" t="s">
        <v>478</v>
      </c>
      <c r="D164" s="107">
        <v>13535691.939999999</v>
      </c>
      <c r="E164" s="107">
        <v>9816724.5399999991</v>
      </c>
      <c r="F164" s="108">
        <v>3718967.4</v>
      </c>
    </row>
    <row r="165" spans="1:6" ht="26.25">
      <c r="A165" s="104" t="s">
        <v>479</v>
      </c>
      <c r="B165" s="105" t="s">
        <v>262</v>
      </c>
      <c r="C165" s="106" t="s">
        <v>480</v>
      </c>
      <c r="D165" s="107">
        <v>13535691.939999999</v>
      </c>
      <c r="E165" s="107">
        <v>9816724.5399999991</v>
      </c>
      <c r="F165" s="108">
        <v>3718967.4</v>
      </c>
    </row>
    <row r="166" spans="1:6">
      <c r="A166" s="104" t="s">
        <v>481</v>
      </c>
      <c r="B166" s="105" t="s">
        <v>262</v>
      </c>
      <c r="C166" s="106" t="s">
        <v>482</v>
      </c>
      <c r="D166" s="107" t="s">
        <v>52</v>
      </c>
      <c r="E166" s="107">
        <v>9816724.5399999991</v>
      </c>
      <c r="F166" s="108" t="s">
        <v>52</v>
      </c>
    </row>
    <row r="167" spans="1:6" ht="51.75">
      <c r="A167" s="104" t="s">
        <v>483</v>
      </c>
      <c r="B167" s="105" t="s">
        <v>262</v>
      </c>
      <c r="C167" s="106" t="s">
        <v>484</v>
      </c>
      <c r="D167" s="107" t="s">
        <v>52</v>
      </c>
      <c r="E167" s="107">
        <v>9816724.5399999991</v>
      </c>
      <c r="F167" s="108" t="s">
        <v>52</v>
      </c>
    </row>
    <row r="168" spans="1:6" ht="77.25">
      <c r="A168" s="104" t="s">
        <v>485</v>
      </c>
      <c r="B168" s="105" t="s">
        <v>262</v>
      </c>
      <c r="C168" s="106" t="s">
        <v>486</v>
      </c>
      <c r="D168" s="107">
        <v>6754699.1799999997</v>
      </c>
      <c r="E168" s="107">
        <v>4551776.8499999996</v>
      </c>
      <c r="F168" s="108">
        <v>2202922.33</v>
      </c>
    </row>
    <row r="169" spans="1:6" ht="26.25">
      <c r="A169" s="104" t="s">
        <v>479</v>
      </c>
      <c r="B169" s="105" t="s">
        <v>262</v>
      </c>
      <c r="C169" s="106" t="s">
        <v>487</v>
      </c>
      <c r="D169" s="107">
        <v>6754699.1799999997</v>
      </c>
      <c r="E169" s="107">
        <v>4551776.8499999996</v>
      </c>
      <c r="F169" s="108">
        <v>2202922.33</v>
      </c>
    </row>
    <row r="170" spans="1:6">
      <c r="A170" s="104" t="s">
        <v>481</v>
      </c>
      <c r="B170" s="105" t="s">
        <v>262</v>
      </c>
      <c r="C170" s="106" t="s">
        <v>488</v>
      </c>
      <c r="D170" s="107" t="s">
        <v>52</v>
      </c>
      <c r="E170" s="107">
        <v>4551776.8499999996</v>
      </c>
      <c r="F170" s="108" t="s">
        <v>52</v>
      </c>
    </row>
    <row r="171" spans="1:6" ht="51.75">
      <c r="A171" s="104" t="s">
        <v>483</v>
      </c>
      <c r="B171" s="105" t="s">
        <v>262</v>
      </c>
      <c r="C171" s="106" t="s">
        <v>489</v>
      </c>
      <c r="D171" s="107" t="s">
        <v>52</v>
      </c>
      <c r="E171" s="107">
        <v>4551776.8499999996</v>
      </c>
      <c r="F171" s="108" t="s">
        <v>52</v>
      </c>
    </row>
    <row r="172" spans="1:6" ht="77.25">
      <c r="A172" s="104" t="s">
        <v>490</v>
      </c>
      <c r="B172" s="105" t="s">
        <v>262</v>
      </c>
      <c r="C172" s="106" t="s">
        <v>491</v>
      </c>
      <c r="D172" s="107">
        <v>1719969.98</v>
      </c>
      <c r="E172" s="107">
        <v>1128712.74</v>
      </c>
      <c r="F172" s="108">
        <v>591257.24</v>
      </c>
    </row>
    <row r="173" spans="1:6" ht="26.25">
      <c r="A173" s="104" t="s">
        <v>479</v>
      </c>
      <c r="B173" s="105" t="s">
        <v>262</v>
      </c>
      <c r="C173" s="106" t="s">
        <v>492</v>
      </c>
      <c r="D173" s="107">
        <v>1719969.98</v>
      </c>
      <c r="E173" s="107">
        <v>1128712.74</v>
      </c>
      <c r="F173" s="108">
        <v>591257.24</v>
      </c>
    </row>
    <row r="174" spans="1:6">
      <c r="A174" s="104" t="s">
        <v>481</v>
      </c>
      <c r="B174" s="105" t="s">
        <v>262</v>
      </c>
      <c r="C174" s="106" t="s">
        <v>493</v>
      </c>
      <c r="D174" s="107" t="s">
        <v>52</v>
      </c>
      <c r="E174" s="107">
        <v>1128712.74</v>
      </c>
      <c r="F174" s="108" t="s">
        <v>52</v>
      </c>
    </row>
    <row r="175" spans="1:6" ht="51.75">
      <c r="A175" s="104" t="s">
        <v>483</v>
      </c>
      <c r="B175" s="105" t="s">
        <v>262</v>
      </c>
      <c r="C175" s="106" t="s">
        <v>494</v>
      </c>
      <c r="D175" s="107" t="s">
        <v>52</v>
      </c>
      <c r="E175" s="107">
        <v>1128712.74</v>
      </c>
      <c r="F175" s="108" t="s">
        <v>52</v>
      </c>
    </row>
    <row r="176" spans="1:6" ht="26.25">
      <c r="A176" s="104" t="s">
        <v>495</v>
      </c>
      <c r="B176" s="105" t="s">
        <v>262</v>
      </c>
      <c r="C176" s="106" t="s">
        <v>496</v>
      </c>
      <c r="D176" s="107">
        <v>1000000</v>
      </c>
      <c r="E176" s="107">
        <v>819403.85</v>
      </c>
      <c r="F176" s="108">
        <v>180596.15</v>
      </c>
    </row>
    <row r="177" spans="1:6" ht="39">
      <c r="A177" s="104" t="s">
        <v>284</v>
      </c>
      <c r="B177" s="105" t="s">
        <v>262</v>
      </c>
      <c r="C177" s="106" t="s">
        <v>497</v>
      </c>
      <c r="D177" s="107">
        <v>1000000</v>
      </c>
      <c r="E177" s="107">
        <v>819403.85</v>
      </c>
      <c r="F177" s="108">
        <v>180596.15</v>
      </c>
    </row>
    <row r="178" spans="1:6" ht="39">
      <c r="A178" s="104" t="s">
        <v>286</v>
      </c>
      <c r="B178" s="105" t="s">
        <v>262</v>
      </c>
      <c r="C178" s="106" t="s">
        <v>498</v>
      </c>
      <c r="D178" s="107" t="s">
        <v>52</v>
      </c>
      <c r="E178" s="107">
        <v>819403.85</v>
      </c>
      <c r="F178" s="108" t="s">
        <v>52</v>
      </c>
    </row>
    <row r="179" spans="1:6">
      <c r="A179" s="104" t="s">
        <v>290</v>
      </c>
      <c r="B179" s="105" t="s">
        <v>262</v>
      </c>
      <c r="C179" s="106" t="s">
        <v>499</v>
      </c>
      <c r="D179" s="107" t="s">
        <v>52</v>
      </c>
      <c r="E179" s="107">
        <v>819403.85</v>
      </c>
      <c r="F179" s="108" t="s">
        <v>52</v>
      </c>
    </row>
    <row r="180" spans="1:6" ht="51.75">
      <c r="A180" s="104" t="s">
        <v>500</v>
      </c>
      <c r="B180" s="105" t="s">
        <v>262</v>
      </c>
      <c r="C180" s="106" t="s">
        <v>501</v>
      </c>
      <c r="D180" s="107">
        <v>2760000</v>
      </c>
      <c r="E180" s="107">
        <v>1126450.72</v>
      </c>
      <c r="F180" s="108">
        <v>1633549.28</v>
      </c>
    </row>
    <row r="181" spans="1:6" ht="39">
      <c r="A181" s="104" t="s">
        <v>284</v>
      </c>
      <c r="B181" s="105" t="s">
        <v>262</v>
      </c>
      <c r="C181" s="106" t="s">
        <v>502</v>
      </c>
      <c r="D181" s="107">
        <v>2760000</v>
      </c>
      <c r="E181" s="107">
        <v>1126450.72</v>
      </c>
      <c r="F181" s="108">
        <v>1633549.28</v>
      </c>
    </row>
    <row r="182" spans="1:6" ht="39">
      <c r="A182" s="104" t="s">
        <v>286</v>
      </c>
      <c r="B182" s="105" t="s">
        <v>262</v>
      </c>
      <c r="C182" s="106" t="s">
        <v>503</v>
      </c>
      <c r="D182" s="107" t="s">
        <v>52</v>
      </c>
      <c r="E182" s="107">
        <v>1126450.72</v>
      </c>
      <c r="F182" s="108" t="s">
        <v>52</v>
      </c>
    </row>
    <row r="183" spans="1:6">
      <c r="A183" s="104" t="s">
        <v>290</v>
      </c>
      <c r="B183" s="105" t="s">
        <v>262</v>
      </c>
      <c r="C183" s="106" t="s">
        <v>504</v>
      </c>
      <c r="D183" s="107" t="s">
        <v>52</v>
      </c>
      <c r="E183" s="107">
        <v>1126450.72</v>
      </c>
      <c r="F183" s="108" t="s">
        <v>52</v>
      </c>
    </row>
    <row r="184" spans="1:6">
      <c r="A184" s="104" t="s">
        <v>505</v>
      </c>
      <c r="B184" s="105" t="s">
        <v>262</v>
      </c>
      <c r="C184" s="106" t="s">
        <v>506</v>
      </c>
      <c r="D184" s="107">
        <v>580000</v>
      </c>
      <c r="E184" s="107">
        <v>424637.01</v>
      </c>
      <c r="F184" s="108">
        <v>155362.99</v>
      </c>
    </row>
    <row r="185" spans="1:6" ht="39">
      <c r="A185" s="104" t="s">
        <v>284</v>
      </c>
      <c r="B185" s="105" t="s">
        <v>262</v>
      </c>
      <c r="C185" s="106" t="s">
        <v>507</v>
      </c>
      <c r="D185" s="107">
        <v>580000</v>
      </c>
      <c r="E185" s="107">
        <v>424637.01</v>
      </c>
      <c r="F185" s="108">
        <v>155362.99</v>
      </c>
    </row>
    <row r="186" spans="1:6" ht="39">
      <c r="A186" s="104" t="s">
        <v>286</v>
      </c>
      <c r="B186" s="105" t="s">
        <v>262</v>
      </c>
      <c r="C186" s="106" t="s">
        <v>508</v>
      </c>
      <c r="D186" s="107" t="s">
        <v>52</v>
      </c>
      <c r="E186" s="107">
        <v>424637.01</v>
      </c>
      <c r="F186" s="108" t="s">
        <v>52</v>
      </c>
    </row>
    <row r="187" spans="1:6">
      <c r="A187" s="104" t="s">
        <v>290</v>
      </c>
      <c r="B187" s="105" t="s">
        <v>262</v>
      </c>
      <c r="C187" s="106" t="s">
        <v>509</v>
      </c>
      <c r="D187" s="107" t="s">
        <v>52</v>
      </c>
      <c r="E187" s="107">
        <v>424637.01</v>
      </c>
      <c r="F187" s="108" t="s">
        <v>52</v>
      </c>
    </row>
    <row r="188" spans="1:6" ht="26.25">
      <c r="A188" s="104" t="s">
        <v>510</v>
      </c>
      <c r="B188" s="105" t="s">
        <v>262</v>
      </c>
      <c r="C188" s="106" t="s">
        <v>511</v>
      </c>
      <c r="D188" s="107">
        <v>560032.81999999995</v>
      </c>
      <c r="E188" s="107">
        <v>324453.02</v>
      </c>
      <c r="F188" s="108">
        <v>235579.8</v>
      </c>
    </row>
    <row r="189" spans="1:6" ht="39">
      <c r="A189" s="104" t="s">
        <v>284</v>
      </c>
      <c r="B189" s="105" t="s">
        <v>262</v>
      </c>
      <c r="C189" s="106" t="s">
        <v>512</v>
      </c>
      <c r="D189" s="107">
        <v>410032.82</v>
      </c>
      <c r="E189" s="107">
        <v>224453.02</v>
      </c>
      <c r="F189" s="108">
        <v>185579.8</v>
      </c>
    </row>
    <row r="190" spans="1:6" ht="39">
      <c r="A190" s="104" t="s">
        <v>286</v>
      </c>
      <c r="B190" s="105" t="s">
        <v>262</v>
      </c>
      <c r="C190" s="106" t="s">
        <v>513</v>
      </c>
      <c r="D190" s="107" t="s">
        <v>52</v>
      </c>
      <c r="E190" s="107">
        <v>224453.02</v>
      </c>
      <c r="F190" s="108" t="s">
        <v>52</v>
      </c>
    </row>
    <row r="191" spans="1:6">
      <c r="A191" s="104" t="s">
        <v>290</v>
      </c>
      <c r="B191" s="105" t="s">
        <v>262</v>
      </c>
      <c r="C191" s="106" t="s">
        <v>514</v>
      </c>
      <c r="D191" s="107" t="s">
        <v>52</v>
      </c>
      <c r="E191" s="107">
        <v>224453.02</v>
      </c>
      <c r="F191" s="108" t="s">
        <v>52</v>
      </c>
    </row>
    <row r="192" spans="1:6">
      <c r="A192" s="104" t="s">
        <v>292</v>
      </c>
      <c r="B192" s="105" t="s">
        <v>262</v>
      </c>
      <c r="C192" s="106" t="s">
        <v>515</v>
      </c>
      <c r="D192" s="107">
        <v>150000</v>
      </c>
      <c r="E192" s="107">
        <v>100000</v>
      </c>
      <c r="F192" s="108">
        <v>50000</v>
      </c>
    </row>
    <row r="193" spans="1:6">
      <c r="A193" s="104" t="s">
        <v>298</v>
      </c>
      <c r="B193" s="105" t="s">
        <v>262</v>
      </c>
      <c r="C193" s="106" t="s">
        <v>516</v>
      </c>
      <c r="D193" s="107" t="s">
        <v>52</v>
      </c>
      <c r="E193" s="107">
        <v>100000</v>
      </c>
      <c r="F193" s="108" t="s">
        <v>52</v>
      </c>
    </row>
    <row r="194" spans="1:6">
      <c r="A194" s="104" t="s">
        <v>304</v>
      </c>
      <c r="B194" s="105" t="s">
        <v>262</v>
      </c>
      <c r="C194" s="106" t="s">
        <v>517</v>
      </c>
      <c r="D194" s="107" t="s">
        <v>52</v>
      </c>
      <c r="E194" s="107">
        <v>100000</v>
      </c>
      <c r="F194" s="108" t="s">
        <v>52</v>
      </c>
    </row>
    <row r="195" spans="1:6">
      <c r="A195" s="104" t="s">
        <v>518</v>
      </c>
      <c r="B195" s="105" t="s">
        <v>262</v>
      </c>
      <c r="C195" s="106" t="s">
        <v>519</v>
      </c>
      <c r="D195" s="107">
        <v>8627900</v>
      </c>
      <c r="E195" s="107">
        <v>4061259.26</v>
      </c>
      <c r="F195" s="108">
        <v>4566640.74</v>
      </c>
    </row>
    <row r="196" spans="1:6" ht="26.25">
      <c r="A196" s="104" t="s">
        <v>520</v>
      </c>
      <c r="B196" s="105" t="s">
        <v>262</v>
      </c>
      <c r="C196" s="106" t="s">
        <v>521</v>
      </c>
      <c r="D196" s="107">
        <v>900000</v>
      </c>
      <c r="E196" s="107">
        <v>542100.77</v>
      </c>
      <c r="F196" s="108">
        <v>357899.23</v>
      </c>
    </row>
    <row r="197" spans="1:6" ht="39">
      <c r="A197" s="104" t="s">
        <v>284</v>
      </c>
      <c r="B197" s="105" t="s">
        <v>262</v>
      </c>
      <c r="C197" s="106" t="s">
        <v>522</v>
      </c>
      <c r="D197" s="107">
        <v>900000</v>
      </c>
      <c r="E197" s="107">
        <v>542100.77</v>
      </c>
      <c r="F197" s="108">
        <v>357899.23</v>
      </c>
    </row>
    <row r="198" spans="1:6" ht="39">
      <c r="A198" s="104" t="s">
        <v>286</v>
      </c>
      <c r="B198" s="105" t="s">
        <v>262</v>
      </c>
      <c r="C198" s="106" t="s">
        <v>523</v>
      </c>
      <c r="D198" s="107" t="s">
        <v>52</v>
      </c>
      <c r="E198" s="107">
        <v>542100.77</v>
      </c>
      <c r="F198" s="108" t="s">
        <v>52</v>
      </c>
    </row>
    <row r="199" spans="1:6">
      <c r="A199" s="104" t="s">
        <v>290</v>
      </c>
      <c r="B199" s="105" t="s">
        <v>262</v>
      </c>
      <c r="C199" s="106" t="s">
        <v>524</v>
      </c>
      <c r="D199" s="107" t="s">
        <v>52</v>
      </c>
      <c r="E199" s="107">
        <v>542100.77</v>
      </c>
      <c r="F199" s="108" t="s">
        <v>52</v>
      </c>
    </row>
    <row r="200" spans="1:6" ht="39">
      <c r="A200" s="104" t="s">
        <v>525</v>
      </c>
      <c r="B200" s="105" t="s">
        <v>262</v>
      </c>
      <c r="C200" s="106" t="s">
        <v>526</v>
      </c>
      <c r="D200" s="107">
        <v>312000</v>
      </c>
      <c r="E200" s="107">
        <v>140807.1</v>
      </c>
      <c r="F200" s="108">
        <v>171192.9</v>
      </c>
    </row>
    <row r="201" spans="1:6" ht="39">
      <c r="A201" s="104" t="s">
        <v>284</v>
      </c>
      <c r="B201" s="105" t="s">
        <v>262</v>
      </c>
      <c r="C201" s="106" t="s">
        <v>527</v>
      </c>
      <c r="D201" s="107">
        <v>312000</v>
      </c>
      <c r="E201" s="107">
        <v>140807.1</v>
      </c>
      <c r="F201" s="108">
        <v>171192.9</v>
      </c>
    </row>
    <row r="202" spans="1:6" ht="39">
      <c r="A202" s="104" t="s">
        <v>286</v>
      </c>
      <c r="B202" s="105" t="s">
        <v>262</v>
      </c>
      <c r="C202" s="106" t="s">
        <v>528</v>
      </c>
      <c r="D202" s="107" t="s">
        <v>52</v>
      </c>
      <c r="E202" s="107">
        <v>140807.1</v>
      </c>
      <c r="F202" s="108" t="s">
        <v>52</v>
      </c>
    </row>
    <row r="203" spans="1:6">
      <c r="A203" s="104" t="s">
        <v>290</v>
      </c>
      <c r="B203" s="105" t="s">
        <v>262</v>
      </c>
      <c r="C203" s="106" t="s">
        <v>529</v>
      </c>
      <c r="D203" s="107" t="s">
        <v>52</v>
      </c>
      <c r="E203" s="107">
        <v>140807.1</v>
      </c>
      <c r="F203" s="108" t="s">
        <v>52</v>
      </c>
    </row>
    <row r="204" spans="1:6" ht="39">
      <c r="A204" s="104" t="s">
        <v>812</v>
      </c>
      <c r="B204" s="105" t="s">
        <v>262</v>
      </c>
      <c r="C204" s="106" t="s">
        <v>530</v>
      </c>
      <c r="D204" s="107">
        <v>250000</v>
      </c>
      <c r="E204" s="107" t="s">
        <v>52</v>
      </c>
      <c r="F204" s="108">
        <v>250000</v>
      </c>
    </row>
    <row r="205" spans="1:6" ht="39">
      <c r="A205" s="104" t="s">
        <v>284</v>
      </c>
      <c r="B205" s="105" t="s">
        <v>262</v>
      </c>
      <c r="C205" s="106" t="s">
        <v>531</v>
      </c>
      <c r="D205" s="107">
        <v>250000</v>
      </c>
      <c r="E205" s="107" t="s">
        <v>52</v>
      </c>
      <c r="F205" s="108">
        <v>250000</v>
      </c>
    </row>
    <row r="206" spans="1:6" ht="39">
      <c r="A206" s="104" t="s">
        <v>532</v>
      </c>
      <c r="B206" s="105" t="s">
        <v>262</v>
      </c>
      <c r="C206" s="106" t="s">
        <v>533</v>
      </c>
      <c r="D206" s="107">
        <v>1595900</v>
      </c>
      <c r="E206" s="107">
        <v>1152842.67</v>
      </c>
      <c r="F206" s="108">
        <v>443057.33</v>
      </c>
    </row>
    <row r="207" spans="1:6" ht="39">
      <c r="A207" s="104" t="s">
        <v>284</v>
      </c>
      <c r="B207" s="105" t="s">
        <v>262</v>
      </c>
      <c r="C207" s="106" t="s">
        <v>534</v>
      </c>
      <c r="D207" s="107">
        <v>1595900</v>
      </c>
      <c r="E207" s="107">
        <v>1152842.67</v>
      </c>
      <c r="F207" s="108">
        <v>443057.33</v>
      </c>
    </row>
    <row r="208" spans="1:6" ht="39">
      <c r="A208" s="104" t="s">
        <v>286</v>
      </c>
      <c r="B208" s="105" t="s">
        <v>262</v>
      </c>
      <c r="C208" s="106" t="s">
        <v>535</v>
      </c>
      <c r="D208" s="107" t="s">
        <v>52</v>
      </c>
      <c r="E208" s="107">
        <v>1152842.67</v>
      </c>
      <c r="F208" s="108" t="s">
        <v>52</v>
      </c>
    </row>
    <row r="209" spans="1:6">
      <c r="A209" s="104" t="s">
        <v>290</v>
      </c>
      <c r="B209" s="105" t="s">
        <v>262</v>
      </c>
      <c r="C209" s="106" t="s">
        <v>536</v>
      </c>
      <c r="D209" s="107" t="s">
        <v>52</v>
      </c>
      <c r="E209" s="107">
        <v>1152842.67</v>
      </c>
      <c r="F209" s="108" t="s">
        <v>52</v>
      </c>
    </row>
    <row r="210" spans="1:6" ht="64.5">
      <c r="A210" s="104" t="s">
        <v>537</v>
      </c>
      <c r="B210" s="105" t="s">
        <v>262</v>
      </c>
      <c r="C210" s="106" t="s">
        <v>538</v>
      </c>
      <c r="D210" s="107">
        <v>1740000</v>
      </c>
      <c r="E210" s="107">
        <v>1719473.69</v>
      </c>
      <c r="F210" s="108">
        <v>20526.310000000001</v>
      </c>
    </row>
    <row r="211" spans="1:6" ht="39">
      <c r="A211" s="104" t="s">
        <v>284</v>
      </c>
      <c r="B211" s="105" t="s">
        <v>262</v>
      </c>
      <c r="C211" s="106" t="s">
        <v>539</v>
      </c>
      <c r="D211" s="107">
        <v>1740000</v>
      </c>
      <c r="E211" s="107">
        <v>1719473.69</v>
      </c>
      <c r="F211" s="108">
        <v>20526.310000000001</v>
      </c>
    </row>
    <row r="212" spans="1:6" ht="39">
      <c r="A212" s="104" t="s">
        <v>286</v>
      </c>
      <c r="B212" s="105" t="s">
        <v>262</v>
      </c>
      <c r="C212" s="106" t="s">
        <v>813</v>
      </c>
      <c r="D212" s="107" t="s">
        <v>52</v>
      </c>
      <c r="E212" s="107">
        <v>1719473.69</v>
      </c>
      <c r="F212" s="108" t="s">
        <v>52</v>
      </c>
    </row>
    <row r="213" spans="1:6">
      <c r="A213" s="104" t="s">
        <v>290</v>
      </c>
      <c r="B213" s="105" t="s">
        <v>262</v>
      </c>
      <c r="C213" s="106" t="s">
        <v>814</v>
      </c>
      <c r="D213" s="107" t="s">
        <v>52</v>
      </c>
      <c r="E213" s="107">
        <v>1719473.69</v>
      </c>
      <c r="F213" s="108" t="s">
        <v>52</v>
      </c>
    </row>
    <row r="214" spans="1:6" ht="26.25">
      <c r="A214" s="104" t="s">
        <v>540</v>
      </c>
      <c r="B214" s="105" t="s">
        <v>262</v>
      </c>
      <c r="C214" s="106" t="s">
        <v>541</v>
      </c>
      <c r="D214" s="107">
        <v>3180000</v>
      </c>
      <c r="E214" s="107" t="s">
        <v>52</v>
      </c>
      <c r="F214" s="108">
        <v>3180000</v>
      </c>
    </row>
    <row r="215" spans="1:6" ht="39">
      <c r="A215" s="104" t="s">
        <v>284</v>
      </c>
      <c r="B215" s="105" t="s">
        <v>262</v>
      </c>
      <c r="C215" s="106" t="s">
        <v>542</v>
      </c>
      <c r="D215" s="107">
        <v>3180000</v>
      </c>
      <c r="E215" s="107" t="s">
        <v>52</v>
      </c>
      <c r="F215" s="108">
        <v>3180000</v>
      </c>
    </row>
    <row r="216" spans="1:6" ht="26.25">
      <c r="A216" s="104" t="s">
        <v>543</v>
      </c>
      <c r="B216" s="105" t="s">
        <v>262</v>
      </c>
      <c r="C216" s="106" t="s">
        <v>544</v>
      </c>
      <c r="D216" s="107">
        <v>530000</v>
      </c>
      <c r="E216" s="107">
        <v>418915.03</v>
      </c>
      <c r="F216" s="108">
        <v>111084.97</v>
      </c>
    </row>
    <row r="217" spans="1:6" ht="39">
      <c r="A217" s="104" t="s">
        <v>284</v>
      </c>
      <c r="B217" s="105" t="s">
        <v>262</v>
      </c>
      <c r="C217" s="106" t="s">
        <v>545</v>
      </c>
      <c r="D217" s="107">
        <v>530000</v>
      </c>
      <c r="E217" s="107">
        <v>418915.03</v>
      </c>
      <c r="F217" s="108">
        <v>111084.97</v>
      </c>
    </row>
    <row r="218" spans="1:6" ht="39">
      <c r="A218" s="104" t="s">
        <v>286</v>
      </c>
      <c r="B218" s="105" t="s">
        <v>262</v>
      </c>
      <c r="C218" s="106" t="s">
        <v>546</v>
      </c>
      <c r="D218" s="107" t="s">
        <v>52</v>
      </c>
      <c r="E218" s="107">
        <v>418915.03</v>
      </c>
      <c r="F218" s="108" t="s">
        <v>52</v>
      </c>
    </row>
    <row r="219" spans="1:6">
      <c r="A219" s="104" t="s">
        <v>290</v>
      </c>
      <c r="B219" s="105" t="s">
        <v>262</v>
      </c>
      <c r="C219" s="106" t="s">
        <v>547</v>
      </c>
      <c r="D219" s="107" t="s">
        <v>52</v>
      </c>
      <c r="E219" s="107">
        <v>418915.03</v>
      </c>
      <c r="F219" s="108" t="s">
        <v>52</v>
      </c>
    </row>
    <row r="220" spans="1:6" ht="39">
      <c r="A220" s="104" t="s">
        <v>548</v>
      </c>
      <c r="B220" s="105" t="s">
        <v>262</v>
      </c>
      <c r="C220" s="106" t="s">
        <v>549</v>
      </c>
      <c r="D220" s="107">
        <v>120000</v>
      </c>
      <c r="E220" s="107">
        <v>87120</v>
      </c>
      <c r="F220" s="108">
        <v>32880</v>
      </c>
    </row>
    <row r="221" spans="1:6">
      <c r="A221" s="104" t="s">
        <v>292</v>
      </c>
      <c r="B221" s="105" t="s">
        <v>262</v>
      </c>
      <c r="C221" s="106" t="s">
        <v>550</v>
      </c>
      <c r="D221" s="107">
        <v>120000</v>
      </c>
      <c r="E221" s="107">
        <v>87120</v>
      </c>
      <c r="F221" s="108">
        <v>32880</v>
      </c>
    </row>
    <row r="222" spans="1:6" ht="51.75">
      <c r="A222" s="104" t="s">
        <v>551</v>
      </c>
      <c r="B222" s="105" t="s">
        <v>262</v>
      </c>
      <c r="C222" s="106" t="s">
        <v>552</v>
      </c>
      <c r="D222" s="107" t="s">
        <v>52</v>
      </c>
      <c r="E222" s="107">
        <v>87120</v>
      </c>
      <c r="F222" s="108" t="s">
        <v>52</v>
      </c>
    </row>
    <row r="223" spans="1:6" ht="64.5">
      <c r="A223" s="104" t="s">
        <v>553</v>
      </c>
      <c r="B223" s="105" t="s">
        <v>262</v>
      </c>
      <c r="C223" s="106" t="s">
        <v>554</v>
      </c>
      <c r="D223" s="107" t="s">
        <v>52</v>
      </c>
      <c r="E223" s="107">
        <v>87120</v>
      </c>
      <c r="F223" s="108" t="s">
        <v>52</v>
      </c>
    </row>
    <row r="224" spans="1:6">
      <c r="A224" s="104" t="s">
        <v>555</v>
      </c>
      <c r="B224" s="105" t="s">
        <v>262</v>
      </c>
      <c r="C224" s="106" t="s">
        <v>556</v>
      </c>
      <c r="D224" s="107">
        <v>52738806.500000007</v>
      </c>
      <c r="E224" s="107">
        <v>28057542.919999998</v>
      </c>
      <c r="F224" s="108">
        <v>24681263.580000002</v>
      </c>
    </row>
    <row r="225" spans="1:6" ht="39">
      <c r="A225" s="104" t="s">
        <v>557</v>
      </c>
      <c r="B225" s="105" t="s">
        <v>262</v>
      </c>
      <c r="C225" s="106" t="s">
        <v>558</v>
      </c>
      <c r="D225" s="107">
        <v>400000</v>
      </c>
      <c r="E225" s="107">
        <v>228678.5</v>
      </c>
      <c r="F225" s="108">
        <v>171321.5</v>
      </c>
    </row>
    <row r="226" spans="1:6" ht="39">
      <c r="A226" s="104" t="s">
        <v>284</v>
      </c>
      <c r="B226" s="105" t="s">
        <v>262</v>
      </c>
      <c r="C226" s="106" t="s">
        <v>559</v>
      </c>
      <c r="D226" s="107">
        <v>400000</v>
      </c>
      <c r="E226" s="107">
        <v>228678.5</v>
      </c>
      <c r="F226" s="108">
        <v>171321.5</v>
      </c>
    </row>
    <row r="227" spans="1:6" ht="39">
      <c r="A227" s="104" t="s">
        <v>286</v>
      </c>
      <c r="B227" s="105" t="s">
        <v>262</v>
      </c>
      <c r="C227" s="106" t="s">
        <v>560</v>
      </c>
      <c r="D227" s="107" t="s">
        <v>52</v>
      </c>
      <c r="E227" s="107">
        <v>228678.5</v>
      </c>
      <c r="F227" s="108" t="s">
        <v>52</v>
      </c>
    </row>
    <row r="228" spans="1:6">
      <c r="A228" s="104" t="s">
        <v>290</v>
      </c>
      <c r="B228" s="105" t="s">
        <v>262</v>
      </c>
      <c r="C228" s="106" t="s">
        <v>561</v>
      </c>
      <c r="D228" s="107" t="s">
        <v>52</v>
      </c>
      <c r="E228" s="107">
        <v>228678.5</v>
      </c>
      <c r="F228" s="108" t="s">
        <v>52</v>
      </c>
    </row>
    <row r="229" spans="1:6" ht="39">
      <c r="A229" s="104" t="s">
        <v>562</v>
      </c>
      <c r="B229" s="105" t="s">
        <v>262</v>
      </c>
      <c r="C229" s="106" t="s">
        <v>563</v>
      </c>
      <c r="D229" s="107">
        <v>400000</v>
      </c>
      <c r="E229" s="107" t="s">
        <v>52</v>
      </c>
      <c r="F229" s="108">
        <v>400000</v>
      </c>
    </row>
    <row r="230" spans="1:6" ht="39">
      <c r="A230" s="104" t="s">
        <v>284</v>
      </c>
      <c r="B230" s="105" t="s">
        <v>262</v>
      </c>
      <c r="C230" s="106" t="s">
        <v>564</v>
      </c>
      <c r="D230" s="107">
        <v>400000</v>
      </c>
      <c r="E230" s="107" t="s">
        <v>52</v>
      </c>
      <c r="F230" s="108">
        <v>400000</v>
      </c>
    </row>
    <row r="231" spans="1:6" ht="39">
      <c r="A231" s="104" t="s">
        <v>562</v>
      </c>
      <c r="B231" s="105" t="s">
        <v>262</v>
      </c>
      <c r="C231" s="106" t="s">
        <v>565</v>
      </c>
      <c r="D231" s="107">
        <v>400000</v>
      </c>
      <c r="E231" s="107" t="s">
        <v>52</v>
      </c>
      <c r="F231" s="108">
        <v>400000</v>
      </c>
    </row>
    <row r="232" spans="1:6" ht="39">
      <c r="A232" s="104" t="s">
        <v>284</v>
      </c>
      <c r="B232" s="105" t="s">
        <v>262</v>
      </c>
      <c r="C232" s="106" t="s">
        <v>566</v>
      </c>
      <c r="D232" s="107">
        <v>400000</v>
      </c>
      <c r="E232" s="107" t="s">
        <v>52</v>
      </c>
      <c r="F232" s="108">
        <v>400000</v>
      </c>
    </row>
    <row r="233" spans="1:6" ht="77.25">
      <c r="A233" s="104" t="s">
        <v>567</v>
      </c>
      <c r="B233" s="105" t="s">
        <v>262</v>
      </c>
      <c r="C233" s="106" t="s">
        <v>568</v>
      </c>
      <c r="D233" s="107">
        <v>2586730</v>
      </c>
      <c r="E233" s="107">
        <v>1901066.63</v>
      </c>
      <c r="F233" s="108">
        <v>685663.37</v>
      </c>
    </row>
    <row r="234" spans="1:6" ht="39">
      <c r="A234" s="104" t="s">
        <v>284</v>
      </c>
      <c r="B234" s="105" t="s">
        <v>262</v>
      </c>
      <c r="C234" s="106" t="s">
        <v>569</v>
      </c>
      <c r="D234" s="107">
        <v>2586730</v>
      </c>
      <c r="E234" s="107">
        <v>1901066.63</v>
      </c>
      <c r="F234" s="108">
        <v>685663.37</v>
      </c>
    </row>
    <row r="235" spans="1:6" ht="39">
      <c r="A235" s="104" t="s">
        <v>286</v>
      </c>
      <c r="B235" s="105" t="s">
        <v>262</v>
      </c>
      <c r="C235" s="106" t="s">
        <v>815</v>
      </c>
      <c r="D235" s="107" t="s">
        <v>52</v>
      </c>
      <c r="E235" s="107">
        <v>1901066.63</v>
      </c>
      <c r="F235" s="108" t="s">
        <v>52</v>
      </c>
    </row>
    <row r="236" spans="1:6">
      <c r="A236" s="104" t="s">
        <v>290</v>
      </c>
      <c r="B236" s="105" t="s">
        <v>262</v>
      </c>
      <c r="C236" s="106" t="s">
        <v>816</v>
      </c>
      <c r="D236" s="107" t="s">
        <v>52</v>
      </c>
      <c r="E236" s="107">
        <v>1901066.63</v>
      </c>
      <c r="F236" s="108" t="s">
        <v>52</v>
      </c>
    </row>
    <row r="237" spans="1:6" ht="77.25">
      <c r="A237" s="104" t="s">
        <v>570</v>
      </c>
      <c r="B237" s="105" t="s">
        <v>262</v>
      </c>
      <c r="C237" s="106" t="s">
        <v>571</v>
      </c>
      <c r="D237" s="107">
        <v>614200</v>
      </c>
      <c r="E237" s="107">
        <v>589632</v>
      </c>
      <c r="F237" s="108">
        <v>24568</v>
      </c>
    </row>
    <row r="238" spans="1:6" ht="39">
      <c r="A238" s="104" t="s">
        <v>284</v>
      </c>
      <c r="B238" s="105" t="s">
        <v>262</v>
      </c>
      <c r="C238" s="106" t="s">
        <v>572</v>
      </c>
      <c r="D238" s="107">
        <v>614200</v>
      </c>
      <c r="E238" s="107">
        <v>589632</v>
      </c>
      <c r="F238" s="108">
        <v>24568</v>
      </c>
    </row>
    <row r="239" spans="1:6" ht="39">
      <c r="A239" s="104" t="s">
        <v>286</v>
      </c>
      <c r="B239" s="105" t="s">
        <v>262</v>
      </c>
      <c r="C239" s="106" t="s">
        <v>817</v>
      </c>
      <c r="D239" s="107" t="s">
        <v>52</v>
      </c>
      <c r="E239" s="107">
        <v>589632</v>
      </c>
      <c r="F239" s="108" t="s">
        <v>52</v>
      </c>
    </row>
    <row r="240" spans="1:6">
      <c r="A240" s="104" t="s">
        <v>290</v>
      </c>
      <c r="B240" s="105" t="s">
        <v>262</v>
      </c>
      <c r="C240" s="106" t="s">
        <v>818</v>
      </c>
      <c r="D240" s="107" t="s">
        <v>52</v>
      </c>
      <c r="E240" s="107">
        <v>589632</v>
      </c>
      <c r="F240" s="108" t="s">
        <v>52</v>
      </c>
    </row>
    <row r="241" spans="1:6">
      <c r="A241" s="104" t="s">
        <v>573</v>
      </c>
      <c r="B241" s="105" t="s">
        <v>262</v>
      </c>
      <c r="C241" s="106" t="s">
        <v>574</v>
      </c>
      <c r="D241" s="107">
        <v>1589766</v>
      </c>
      <c r="E241" s="107" t="s">
        <v>52</v>
      </c>
      <c r="F241" s="108">
        <v>1589766</v>
      </c>
    </row>
    <row r="242" spans="1:6" ht="39">
      <c r="A242" s="104" t="s">
        <v>284</v>
      </c>
      <c r="B242" s="105" t="s">
        <v>262</v>
      </c>
      <c r="C242" s="106" t="s">
        <v>575</v>
      </c>
      <c r="D242" s="107">
        <v>1589766</v>
      </c>
      <c r="E242" s="107" t="s">
        <v>52</v>
      </c>
      <c r="F242" s="108">
        <v>1589766</v>
      </c>
    </row>
    <row r="243" spans="1:6" ht="26.25">
      <c r="A243" s="104" t="s">
        <v>576</v>
      </c>
      <c r="B243" s="105" t="s">
        <v>262</v>
      </c>
      <c r="C243" s="106" t="s">
        <v>577</v>
      </c>
      <c r="D243" s="107">
        <v>7800000</v>
      </c>
      <c r="E243" s="107">
        <v>1129370</v>
      </c>
      <c r="F243" s="108">
        <v>6670630</v>
      </c>
    </row>
    <row r="244" spans="1:6" ht="39">
      <c r="A244" s="104" t="s">
        <v>284</v>
      </c>
      <c r="B244" s="105" t="s">
        <v>262</v>
      </c>
      <c r="C244" s="106" t="s">
        <v>578</v>
      </c>
      <c r="D244" s="107">
        <v>7800000</v>
      </c>
      <c r="E244" s="107">
        <v>1129370</v>
      </c>
      <c r="F244" s="108">
        <v>6670630</v>
      </c>
    </row>
    <row r="245" spans="1:6" ht="39">
      <c r="A245" s="104" t="s">
        <v>286</v>
      </c>
      <c r="B245" s="105" t="s">
        <v>262</v>
      </c>
      <c r="C245" s="106" t="s">
        <v>819</v>
      </c>
      <c r="D245" s="107" t="s">
        <v>52</v>
      </c>
      <c r="E245" s="107">
        <v>1129370</v>
      </c>
      <c r="F245" s="108" t="s">
        <v>52</v>
      </c>
    </row>
    <row r="246" spans="1:6">
      <c r="A246" s="104" t="s">
        <v>290</v>
      </c>
      <c r="B246" s="105" t="s">
        <v>262</v>
      </c>
      <c r="C246" s="106" t="s">
        <v>820</v>
      </c>
      <c r="D246" s="107" t="s">
        <v>52</v>
      </c>
      <c r="E246" s="107">
        <v>1129370</v>
      </c>
      <c r="F246" s="108" t="s">
        <v>52</v>
      </c>
    </row>
    <row r="247" spans="1:6" ht="26.25">
      <c r="A247" s="104" t="s">
        <v>579</v>
      </c>
      <c r="B247" s="105" t="s">
        <v>262</v>
      </c>
      <c r="C247" s="106" t="s">
        <v>580</v>
      </c>
      <c r="D247" s="107">
        <v>260000</v>
      </c>
      <c r="E247" s="107">
        <v>19500</v>
      </c>
      <c r="F247" s="108">
        <v>240500</v>
      </c>
    </row>
    <row r="248" spans="1:6" ht="39">
      <c r="A248" s="104" t="s">
        <v>284</v>
      </c>
      <c r="B248" s="105" t="s">
        <v>262</v>
      </c>
      <c r="C248" s="106" t="s">
        <v>581</v>
      </c>
      <c r="D248" s="107">
        <v>260000</v>
      </c>
      <c r="E248" s="107">
        <v>19500</v>
      </c>
      <c r="F248" s="108">
        <v>240500</v>
      </c>
    </row>
    <row r="249" spans="1:6" ht="39">
      <c r="A249" s="104" t="s">
        <v>286</v>
      </c>
      <c r="B249" s="105" t="s">
        <v>262</v>
      </c>
      <c r="C249" s="106" t="s">
        <v>821</v>
      </c>
      <c r="D249" s="107" t="s">
        <v>52</v>
      </c>
      <c r="E249" s="107">
        <v>19500</v>
      </c>
      <c r="F249" s="108" t="s">
        <v>52</v>
      </c>
    </row>
    <row r="250" spans="1:6">
      <c r="A250" s="104" t="s">
        <v>290</v>
      </c>
      <c r="B250" s="105" t="s">
        <v>262</v>
      </c>
      <c r="C250" s="106" t="s">
        <v>822</v>
      </c>
      <c r="D250" s="107" t="s">
        <v>52</v>
      </c>
      <c r="E250" s="107">
        <v>19500</v>
      </c>
      <c r="F250" s="108" t="s">
        <v>52</v>
      </c>
    </row>
    <row r="251" spans="1:6">
      <c r="A251" s="104" t="s">
        <v>573</v>
      </c>
      <c r="B251" s="105" t="s">
        <v>262</v>
      </c>
      <c r="C251" s="106" t="s">
        <v>823</v>
      </c>
      <c r="D251" s="107">
        <v>7777777.7800000003</v>
      </c>
      <c r="E251" s="107" t="s">
        <v>52</v>
      </c>
      <c r="F251" s="108">
        <v>7777777.7800000003</v>
      </c>
    </row>
    <row r="252" spans="1:6" ht="39">
      <c r="A252" s="104" t="s">
        <v>284</v>
      </c>
      <c r="B252" s="105" t="s">
        <v>262</v>
      </c>
      <c r="C252" s="106" t="s">
        <v>824</v>
      </c>
      <c r="D252" s="107">
        <v>7777777.7800000003</v>
      </c>
      <c r="E252" s="107" t="s">
        <v>52</v>
      </c>
      <c r="F252" s="108">
        <v>7777777.7800000003</v>
      </c>
    </row>
    <row r="253" spans="1:6" ht="39">
      <c r="A253" s="104" t="s">
        <v>582</v>
      </c>
      <c r="B253" s="105" t="s">
        <v>262</v>
      </c>
      <c r="C253" s="106" t="s">
        <v>583</v>
      </c>
      <c r="D253" s="107">
        <v>1111111.1200000001</v>
      </c>
      <c r="E253" s="107">
        <v>1111111.04</v>
      </c>
      <c r="F253" s="108">
        <v>0.08</v>
      </c>
    </row>
    <row r="254" spans="1:6" ht="39">
      <c r="A254" s="104" t="s">
        <v>284</v>
      </c>
      <c r="B254" s="105" t="s">
        <v>262</v>
      </c>
      <c r="C254" s="106" t="s">
        <v>584</v>
      </c>
      <c r="D254" s="107">
        <v>1111111.1200000001</v>
      </c>
      <c r="E254" s="107">
        <v>1111111.04</v>
      </c>
      <c r="F254" s="108">
        <v>0.08</v>
      </c>
    </row>
    <row r="255" spans="1:6" ht="39">
      <c r="A255" s="104" t="s">
        <v>286</v>
      </c>
      <c r="B255" s="105" t="s">
        <v>262</v>
      </c>
      <c r="C255" s="106" t="s">
        <v>825</v>
      </c>
      <c r="D255" s="107" t="s">
        <v>52</v>
      </c>
      <c r="E255" s="107">
        <v>1111111.04</v>
      </c>
      <c r="F255" s="108" t="s">
        <v>52</v>
      </c>
    </row>
    <row r="256" spans="1:6">
      <c r="A256" s="104" t="s">
        <v>290</v>
      </c>
      <c r="B256" s="105" t="s">
        <v>262</v>
      </c>
      <c r="C256" s="106" t="s">
        <v>826</v>
      </c>
      <c r="D256" s="107" t="s">
        <v>52</v>
      </c>
      <c r="E256" s="107">
        <v>1111111.04</v>
      </c>
      <c r="F256" s="108" t="s">
        <v>52</v>
      </c>
    </row>
    <row r="257" spans="1:6" ht="39">
      <c r="A257" s="104" t="s">
        <v>585</v>
      </c>
      <c r="B257" s="105" t="s">
        <v>262</v>
      </c>
      <c r="C257" s="106" t="s">
        <v>586</v>
      </c>
      <c r="D257" s="107">
        <v>14947100</v>
      </c>
      <c r="E257" s="107">
        <v>12000000</v>
      </c>
      <c r="F257" s="108">
        <v>2947100</v>
      </c>
    </row>
    <row r="258" spans="1:6" ht="39">
      <c r="A258" s="104" t="s">
        <v>386</v>
      </c>
      <c r="B258" s="105" t="s">
        <v>262</v>
      </c>
      <c r="C258" s="106" t="s">
        <v>587</v>
      </c>
      <c r="D258" s="107">
        <v>14947100</v>
      </c>
      <c r="E258" s="107">
        <v>12000000</v>
      </c>
      <c r="F258" s="108">
        <v>2947100</v>
      </c>
    </row>
    <row r="259" spans="1:6">
      <c r="A259" s="104" t="s">
        <v>446</v>
      </c>
      <c r="B259" s="105" t="s">
        <v>262</v>
      </c>
      <c r="C259" s="106" t="s">
        <v>588</v>
      </c>
      <c r="D259" s="107" t="s">
        <v>52</v>
      </c>
      <c r="E259" s="107">
        <v>12000000</v>
      </c>
      <c r="F259" s="108" t="s">
        <v>52</v>
      </c>
    </row>
    <row r="260" spans="1:6" ht="64.5">
      <c r="A260" s="104" t="s">
        <v>589</v>
      </c>
      <c r="B260" s="105" t="s">
        <v>262</v>
      </c>
      <c r="C260" s="106" t="s">
        <v>590</v>
      </c>
      <c r="D260" s="107" t="s">
        <v>52</v>
      </c>
      <c r="E260" s="107">
        <v>12000000</v>
      </c>
      <c r="F260" s="108" t="s">
        <v>52</v>
      </c>
    </row>
    <row r="261" spans="1:6">
      <c r="A261" s="104" t="s">
        <v>591</v>
      </c>
      <c r="B261" s="105" t="s">
        <v>262</v>
      </c>
      <c r="C261" s="106" t="s">
        <v>592</v>
      </c>
      <c r="D261" s="107">
        <v>5672079.5999999996</v>
      </c>
      <c r="E261" s="107">
        <v>4699779.4800000004</v>
      </c>
      <c r="F261" s="108">
        <v>972300.12</v>
      </c>
    </row>
    <row r="262" spans="1:6" ht="39">
      <c r="A262" s="104" t="s">
        <v>284</v>
      </c>
      <c r="B262" s="105" t="s">
        <v>262</v>
      </c>
      <c r="C262" s="106" t="s">
        <v>593</v>
      </c>
      <c r="D262" s="107">
        <v>5244116.4000000004</v>
      </c>
      <c r="E262" s="107">
        <v>4271816.28</v>
      </c>
      <c r="F262" s="108">
        <v>972300.12</v>
      </c>
    </row>
    <row r="263" spans="1:6" ht="39">
      <c r="A263" s="104" t="s">
        <v>286</v>
      </c>
      <c r="B263" s="105" t="s">
        <v>262</v>
      </c>
      <c r="C263" s="106" t="s">
        <v>594</v>
      </c>
      <c r="D263" s="107" t="s">
        <v>52</v>
      </c>
      <c r="E263" s="107">
        <v>4271816.28</v>
      </c>
      <c r="F263" s="108" t="s">
        <v>52</v>
      </c>
    </row>
    <row r="264" spans="1:6">
      <c r="A264" s="104" t="s">
        <v>290</v>
      </c>
      <c r="B264" s="105" t="s">
        <v>262</v>
      </c>
      <c r="C264" s="106" t="s">
        <v>595</v>
      </c>
      <c r="D264" s="107" t="s">
        <v>52</v>
      </c>
      <c r="E264" s="107">
        <v>4271816.28</v>
      </c>
      <c r="F264" s="108" t="s">
        <v>52</v>
      </c>
    </row>
    <row r="265" spans="1:6">
      <c r="A265" s="104" t="s">
        <v>292</v>
      </c>
      <c r="B265" s="105" t="s">
        <v>262</v>
      </c>
      <c r="C265" s="106" t="s">
        <v>596</v>
      </c>
      <c r="D265" s="107">
        <v>427963.2</v>
      </c>
      <c r="E265" s="107">
        <v>427963.2</v>
      </c>
      <c r="F265" s="108" t="s">
        <v>52</v>
      </c>
    </row>
    <row r="266" spans="1:6">
      <c r="A266" s="104" t="s">
        <v>298</v>
      </c>
      <c r="B266" s="105" t="s">
        <v>262</v>
      </c>
      <c r="C266" s="106" t="s">
        <v>597</v>
      </c>
      <c r="D266" s="107" t="s">
        <v>52</v>
      </c>
      <c r="E266" s="107">
        <v>427963.2</v>
      </c>
      <c r="F266" s="108" t="s">
        <v>52</v>
      </c>
    </row>
    <row r="267" spans="1:6">
      <c r="A267" s="104" t="s">
        <v>304</v>
      </c>
      <c r="B267" s="105" t="s">
        <v>262</v>
      </c>
      <c r="C267" s="106" t="s">
        <v>598</v>
      </c>
      <c r="D267" s="107" t="s">
        <v>52</v>
      </c>
      <c r="E267" s="107">
        <v>427963.2</v>
      </c>
      <c r="F267" s="108" t="s">
        <v>52</v>
      </c>
    </row>
    <row r="268" spans="1:6">
      <c r="A268" s="104" t="s">
        <v>599</v>
      </c>
      <c r="B268" s="105" t="s">
        <v>262</v>
      </c>
      <c r="C268" s="106" t="s">
        <v>600</v>
      </c>
      <c r="D268" s="107">
        <v>5165953.2300000004</v>
      </c>
      <c r="E268" s="107">
        <v>3746636.5</v>
      </c>
      <c r="F268" s="108">
        <v>1419316.73</v>
      </c>
    </row>
    <row r="269" spans="1:6" ht="39">
      <c r="A269" s="104" t="s">
        <v>284</v>
      </c>
      <c r="B269" s="105" t="s">
        <v>262</v>
      </c>
      <c r="C269" s="106" t="s">
        <v>601</v>
      </c>
      <c r="D269" s="107">
        <v>5165953.2300000004</v>
      </c>
      <c r="E269" s="107">
        <v>3746636.5</v>
      </c>
      <c r="F269" s="108">
        <v>1419316.73</v>
      </c>
    </row>
    <row r="270" spans="1:6" ht="39">
      <c r="A270" s="104" t="s">
        <v>286</v>
      </c>
      <c r="B270" s="105" t="s">
        <v>262</v>
      </c>
      <c r="C270" s="106" t="s">
        <v>602</v>
      </c>
      <c r="D270" s="107" t="s">
        <v>52</v>
      </c>
      <c r="E270" s="107">
        <v>3746636.5</v>
      </c>
      <c r="F270" s="108" t="s">
        <v>52</v>
      </c>
    </row>
    <row r="271" spans="1:6">
      <c r="A271" s="104" t="s">
        <v>290</v>
      </c>
      <c r="B271" s="105" t="s">
        <v>262</v>
      </c>
      <c r="C271" s="106" t="s">
        <v>603</v>
      </c>
      <c r="D271" s="107" t="s">
        <v>52</v>
      </c>
      <c r="E271" s="107">
        <v>3746636.5</v>
      </c>
      <c r="F271" s="108" t="s">
        <v>52</v>
      </c>
    </row>
    <row r="272" spans="1:6" ht="51.75">
      <c r="A272" s="104" t="s">
        <v>604</v>
      </c>
      <c r="B272" s="105" t="s">
        <v>262</v>
      </c>
      <c r="C272" s="106" t="s">
        <v>605</v>
      </c>
      <c r="D272" s="107">
        <v>3099188.77</v>
      </c>
      <c r="E272" s="107">
        <v>2631768.77</v>
      </c>
      <c r="F272" s="108">
        <v>467420</v>
      </c>
    </row>
    <row r="273" spans="1:6">
      <c r="A273" s="104" t="s">
        <v>292</v>
      </c>
      <c r="B273" s="105" t="s">
        <v>262</v>
      </c>
      <c r="C273" s="106" t="s">
        <v>606</v>
      </c>
      <c r="D273" s="107">
        <v>3099188.77</v>
      </c>
      <c r="E273" s="107">
        <v>2631768.77</v>
      </c>
      <c r="F273" s="108">
        <v>467420</v>
      </c>
    </row>
    <row r="274" spans="1:6">
      <c r="A274" s="104" t="s">
        <v>294</v>
      </c>
      <c r="B274" s="105" t="s">
        <v>262</v>
      </c>
      <c r="C274" s="106" t="s">
        <v>607</v>
      </c>
      <c r="D274" s="107" t="s">
        <v>52</v>
      </c>
      <c r="E274" s="107">
        <v>2631768.77</v>
      </c>
      <c r="F274" s="108" t="s">
        <v>52</v>
      </c>
    </row>
    <row r="275" spans="1:6" ht="39">
      <c r="A275" s="104" t="s">
        <v>296</v>
      </c>
      <c r="B275" s="105" t="s">
        <v>262</v>
      </c>
      <c r="C275" s="106" t="s">
        <v>608</v>
      </c>
      <c r="D275" s="107" t="s">
        <v>52</v>
      </c>
      <c r="E275" s="107">
        <v>2631768.77</v>
      </c>
      <c r="F275" s="108" t="s">
        <v>52</v>
      </c>
    </row>
    <row r="276" spans="1:6">
      <c r="A276" s="104" t="s">
        <v>827</v>
      </c>
      <c r="B276" s="105" t="s">
        <v>262</v>
      </c>
      <c r="C276" s="106" t="s">
        <v>828</v>
      </c>
      <c r="D276" s="107">
        <v>914900</v>
      </c>
      <c r="E276" s="107" t="s">
        <v>52</v>
      </c>
      <c r="F276" s="108">
        <v>914900</v>
      </c>
    </row>
    <row r="277" spans="1:6" ht="39">
      <c r="A277" s="104" t="s">
        <v>386</v>
      </c>
      <c r="B277" s="105" t="s">
        <v>262</v>
      </c>
      <c r="C277" s="106" t="s">
        <v>829</v>
      </c>
      <c r="D277" s="107">
        <v>914900</v>
      </c>
      <c r="E277" s="107" t="s">
        <v>52</v>
      </c>
      <c r="F277" s="108">
        <v>914900</v>
      </c>
    </row>
    <row r="278" spans="1:6">
      <c r="A278" s="104" t="s">
        <v>609</v>
      </c>
      <c r="B278" s="105" t="s">
        <v>262</v>
      </c>
      <c r="C278" s="106" t="s">
        <v>610</v>
      </c>
      <c r="D278" s="107">
        <v>421622.22</v>
      </c>
      <c r="E278" s="107">
        <v>401832.22</v>
      </c>
      <c r="F278" s="108">
        <v>19790</v>
      </c>
    </row>
    <row r="279" spans="1:6">
      <c r="A279" s="104" t="s">
        <v>611</v>
      </c>
      <c r="B279" s="105" t="s">
        <v>262</v>
      </c>
      <c r="C279" s="106" t="s">
        <v>612</v>
      </c>
      <c r="D279" s="107">
        <v>421622.22</v>
      </c>
      <c r="E279" s="107">
        <v>401832.22</v>
      </c>
      <c r="F279" s="108">
        <v>19790</v>
      </c>
    </row>
    <row r="280" spans="1:6" ht="51.75">
      <c r="A280" s="104" t="s">
        <v>613</v>
      </c>
      <c r="B280" s="105" t="s">
        <v>262</v>
      </c>
      <c r="C280" s="106" t="s">
        <v>614</v>
      </c>
      <c r="D280" s="107">
        <v>72400</v>
      </c>
      <c r="E280" s="107">
        <v>72400</v>
      </c>
      <c r="F280" s="108" t="s">
        <v>52</v>
      </c>
    </row>
    <row r="281" spans="1:6" ht="39">
      <c r="A281" s="104" t="s">
        <v>386</v>
      </c>
      <c r="B281" s="105" t="s">
        <v>262</v>
      </c>
      <c r="C281" s="106" t="s">
        <v>615</v>
      </c>
      <c r="D281" s="107">
        <v>72400</v>
      </c>
      <c r="E281" s="107">
        <v>72400</v>
      </c>
      <c r="F281" s="108" t="s">
        <v>52</v>
      </c>
    </row>
    <row r="282" spans="1:6">
      <c r="A282" s="104" t="s">
        <v>446</v>
      </c>
      <c r="B282" s="105" t="s">
        <v>262</v>
      </c>
      <c r="C282" s="106" t="s">
        <v>830</v>
      </c>
      <c r="D282" s="107" t="s">
        <v>52</v>
      </c>
      <c r="E282" s="107">
        <v>72400</v>
      </c>
      <c r="F282" s="108" t="s">
        <v>52</v>
      </c>
    </row>
    <row r="283" spans="1:6" ht="26.25">
      <c r="A283" s="104" t="s">
        <v>448</v>
      </c>
      <c r="B283" s="105" t="s">
        <v>262</v>
      </c>
      <c r="C283" s="106" t="s">
        <v>831</v>
      </c>
      <c r="D283" s="107" t="s">
        <v>52</v>
      </c>
      <c r="E283" s="107">
        <v>72400</v>
      </c>
      <c r="F283" s="108" t="s">
        <v>52</v>
      </c>
    </row>
    <row r="284" spans="1:6" ht="26.25">
      <c r="A284" s="104" t="s">
        <v>616</v>
      </c>
      <c r="B284" s="105" t="s">
        <v>262</v>
      </c>
      <c r="C284" s="106" t="s">
        <v>617</v>
      </c>
      <c r="D284" s="107">
        <v>99900</v>
      </c>
      <c r="E284" s="107">
        <v>99900</v>
      </c>
      <c r="F284" s="108" t="s">
        <v>52</v>
      </c>
    </row>
    <row r="285" spans="1:6" ht="39">
      <c r="A285" s="104" t="s">
        <v>386</v>
      </c>
      <c r="B285" s="105" t="s">
        <v>262</v>
      </c>
      <c r="C285" s="106" t="s">
        <v>618</v>
      </c>
      <c r="D285" s="107">
        <v>99900</v>
      </c>
      <c r="E285" s="107">
        <v>99900</v>
      </c>
      <c r="F285" s="108" t="s">
        <v>52</v>
      </c>
    </row>
    <row r="286" spans="1:6">
      <c r="A286" s="104" t="s">
        <v>446</v>
      </c>
      <c r="B286" s="105" t="s">
        <v>262</v>
      </c>
      <c r="C286" s="106" t="s">
        <v>832</v>
      </c>
      <c r="D286" s="107" t="s">
        <v>52</v>
      </c>
      <c r="E286" s="107">
        <v>99900</v>
      </c>
      <c r="F286" s="108" t="s">
        <v>52</v>
      </c>
    </row>
    <row r="287" spans="1:6" ht="26.25">
      <c r="A287" s="104" t="s">
        <v>448</v>
      </c>
      <c r="B287" s="105" t="s">
        <v>262</v>
      </c>
      <c r="C287" s="106" t="s">
        <v>833</v>
      </c>
      <c r="D287" s="107" t="s">
        <v>52</v>
      </c>
      <c r="E287" s="107">
        <v>99900</v>
      </c>
      <c r="F287" s="108" t="s">
        <v>52</v>
      </c>
    </row>
    <row r="288" spans="1:6">
      <c r="A288" s="104" t="s">
        <v>573</v>
      </c>
      <c r="B288" s="105" t="s">
        <v>262</v>
      </c>
      <c r="C288" s="106" t="s">
        <v>619</v>
      </c>
      <c r="D288" s="107">
        <v>40000</v>
      </c>
      <c r="E288" s="107">
        <v>40000</v>
      </c>
      <c r="F288" s="108" t="s">
        <v>52</v>
      </c>
    </row>
    <row r="289" spans="1:6" ht="39">
      <c r="A289" s="104" t="s">
        <v>386</v>
      </c>
      <c r="B289" s="105" t="s">
        <v>262</v>
      </c>
      <c r="C289" s="106" t="s">
        <v>620</v>
      </c>
      <c r="D289" s="107">
        <v>40000</v>
      </c>
      <c r="E289" s="107">
        <v>40000</v>
      </c>
      <c r="F289" s="108" t="s">
        <v>52</v>
      </c>
    </row>
    <row r="290" spans="1:6">
      <c r="A290" s="104" t="s">
        <v>446</v>
      </c>
      <c r="B290" s="105" t="s">
        <v>262</v>
      </c>
      <c r="C290" s="106" t="s">
        <v>834</v>
      </c>
      <c r="D290" s="107" t="s">
        <v>52</v>
      </c>
      <c r="E290" s="107">
        <v>40000</v>
      </c>
      <c r="F290" s="108" t="s">
        <v>52</v>
      </c>
    </row>
    <row r="291" spans="1:6" ht="26.25">
      <c r="A291" s="104" t="s">
        <v>448</v>
      </c>
      <c r="B291" s="105" t="s">
        <v>262</v>
      </c>
      <c r="C291" s="106" t="s">
        <v>835</v>
      </c>
      <c r="D291" s="107" t="s">
        <v>52</v>
      </c>
      <c r="E291" s="107">
        <v>40000</v>
      </c>
      <c r="F291" s="108" t="s">
        <v>52</v>
      </c>
    </row>
    <row r="292" spans="1:6" ht="77.25">
      <c r="A292" s="104" t="s">
        <v>621</v>
      </c>
      <c r="B292" s="105" t="s">
        <v>262</v>
      </c>
      <c r="C292" s="106" t="s">
        <v>622</v>
      </c>
      <c r="D292" s="107">
        <v>145222.22</v>
      </c>
      <c r="E292" s="107">
        <v>145222.22</v>
      </c>
      <c r="F292" s="108" t="s">
        <v>52</v>
      </c>
    </row>
    <row r="293" spans="1:6" ht="39">
      <c r="A293" s="104" t="s">
        <v>386</v>
      </c>
      <c r="B293" s="105" t="s">
        <v>262</v>
      </c>
      <c r="C293" s="106" t="s">
        <v>623</v>
      </c>
      <c r="D293" s="107">
        <v>145222.22</v>
      </c>
      <c r="E293" s="107">
        <v>145222.22</v>
      </c>
      <c r="F293" s="108" t="s">
        <v>52</v>
      </c>
    </row>
    <row r="294" spans="1:6">
      <c r="A294" s="104" t="s">
        <v>446</v>
      </c>
      <c r="B294" s="105" t="s">
        <v>262</v>
      </c>
      <c r="C294" s="106" t="s">
        <v>836</v>
      </c>
      <c r="D294" s="107" t="s">
        <v>52</v>
      </c>
      <c r="E294" s="107">
        <v>145222.22</v>
      </c>
      <c r="F294" s="108" t="s">
        <v>52</v>
      </c>
    </row>
    <row r="295" spans="1:6" ht="26.25">
      <c r="A295" s="104" t="s">
        <v>448</v>
      </c>
      <c r="B295" s="105" t="s">
        <v>262</v>
      </c>
      <c r="C295" s="106" t="s">
        <v>837</v>
      </c>
      <c r="D295" s="107" t="s">
        <v>52</v>
      </c>
      <c r="E295" s="107">
        <v>145222.22</v>
      </c>
      <c r="F295" s="108" t="s">
        <v>52</v>
      </c>
    </row>
    <row r="296" spans="1:6" ht="39">
      <c r="A296" s="104" t="s">
        <v>624</v>
      </c>
      <c r="B296" s="105" t="s">
        <v>262</v>
      </c>
      <c r="C296" s="106" t="s">
        <v>625</v>
      </c>
      <c r="D296" s="107">
        <v>40400</v>
      </c>
      <c r="E296" s="107">
        <v>24760</v>
      </c>
      <c r="F296" s="108">
        <v>15640</v>
      </c>
    </row>
    <row r="297" spans="1:6" ht="39">
      <c r="A297" s="104" t="s">
        <v>284</v>
      </c>
      <c r="B297" s="105" t="s">
        <v>262</v>
      </c>
      <c r="C297" s="106" t="s">
        <v>626</v>
      </c>
      <c r="D297" s="107">
        <v>40400</v>
      </c>
      <c r="E297" s="107">
        <v>24760</v>
      </c>
      <c r="F297" s="108">
        <v>15640</v>
      </c>
    </row>
    <row r="298" spans="1:6" ht="39">
      <c r="A298" s="104" t="s">
        <v>286</v>
      </c>
      <c r="B298" s="105" t="s">
        <v>262</v>
      </c>
      <c r="C298" s="106" t="s">
        <v>627</v>
      </c>
      <c r="D298" s="107" t="s">
        <v>52</v>
      </c>
      <c r="E298" s="107">
        <v>24760</v>
      </c>
      <c r="F298" s="108" t="s">
        <v>52</v>
      </c>
    </row>
    <row r="299" spans="1:6">
      <c r="A299" s="104" t="s">
        <v>290</v>
      </c>
      <c r="B299" s="105" t="s">
        <v>262</v>
      </c>
      <c r="C299" s="106" t="s">
        <v>628</v>
      </c>
      <c r="D299" s="107" t="s">
        <v>52</v>
      </c>
      <c r="E299" s="107">
        <v>24760</v>
      </c>
      <c r="F299" s="108" t="s">
        <v>52</v>
      </c>
    </row>
    <row r="300" spans="1:6" ht="26.25">
      <c r="A300" s="104" t="s">
        <v>629</v>
      </c>
      <c r="B300" s="105" t="s">
        <v>262</v>
      </c>
      <c r="C300" s="106" t="s">
        <v>630</v>
      </c>
      <c r="D300" s="107">
        <v>23700</v>
      </c>
      <c r="E300" s="107">
        <v>19550</v>
      </c>
      <c r="F300" s="108">
        <v>4150</v>
      </c>
    </row>
    <row r="301" spans="1:6" ht="39">
      <c r="A301" s="104" t="s">
        <v>284</v>
      </c>
      <c r="B301" s="105" t="s">
        <v>262</v>
      </c>
      <c r="C301" s="106" t="s">
        <v>631</v>
      </c>
      <c r="D301" s="107">
        <v>23700</v>
      </c>
      <c r="E301" s="107">
        <v>19550</v>
      </c>
      <c r="F301" s="108">
        <v>4150</v>
      </c>
    </row>
    <row r="302" spans="1:6" ht="39">
      <c r="A302" s="104" t="s">
        <v>286</v>
      </c>
      <c r="B302" s="105" t="s">
        <v>262</v>
      </c>
      <c r="C302" s="106" t="s">
        <v>838</v>
      </c>
      <c r="D302" s="107" t="s">
        <v>52</v>
      </c>
      <c r="E302" s="107">
        <v>19550</v>
      </c>
      <c r="F302" s="108" t="s">
        <v>52</v>
      </c>
    </row>
    <row r="303" spans="1:6">
      <c r="A303" s="104" t="s">
        <v>290</v>
      </c>
      <c r="B303" s="105" t="s">
        <v>262</v>
      </c>
      <c r="C303" s="106" t="s">
        <v>839</v>
      </c>
      <c r="D303" s="107" t="s">
        <v>52</v>
      </c>
      <c r="E303" s="107">
        <v>19550</v>
      </c>
      <c r="F303" s="108" t="s">
        <v>52</v>
      </c>
    </row>
    <row r="304" spans="1:6">
      <c r="A304" s="104" t="s">
        <v>632</v>
      </c>
      <c r="B304" s="105" t="s">
        <v>262</v>
      </c>
      <c r="C304" s="106" t="s">
        <v>633</v>
      </c>
      <c r="D304" s="107">
        <v>35816177.780000001</v>
      </c>
      <c r="E304" s="107">
        <v>9483062</v>
      </c>
      <c r="F304" s="108">
        <v>26333115.780000001</v>
      </c>
    </row>
    <row r="305" spans="1:6">
      <c r="A305" s="104" t="s">
        <v>634</v>
      </c>
      <c r="B305" s="105" t="s">
        <v>262</v>
      </c>
      <c r="C305" s="106" t="s">
        <v>635</v>
      </c>
      <c r="D305" s="107">
        <v>35816177.780000001</v>
      </c>
      <c r="E305" s="107">
        <v>9483062</v>
      </c>
      <c r="F305" s="108">
        <v>26333115.780000001</v>
      </c>
    </row>
    <row r="306" spans="1:6" ht="39">
      <c r="A306" s="104" t="s">
        <v>585</v>
      </c>
      <c r="B306" s="105" t="s">
        <v>262</v>
      </c>
      <c r="C306" s="106" t="s">
        <v>636</v>
      </c>
      <c r="D306" s="107">
        <v>7780800</v>
      </c>
      <c r="E306" s="107">
        <v>5370000</v>
      </c>
      <c r="F306" s="108">
        <v>2410800</v>
      </c>
    </row>
    <row r="307" spans="1:6" ht="39">
      <c r="A307" s="104" t="s">
        <v>386</v>
      </c>
      <c r="B307" s="105" t="s">
        <v>262</v>
      </c>
      <c r="C307" s="106" t="s">
        <v>637</v>
      </c>
      <c r="D307" s="107">
        <v>7780800</v>
      </c>
      <c r="E307" s="107">
        <v>5370000</v>
      </c>
      <c r="F307" s="108">
        <v>2410800</v>
      </c>
    </row>
    <row r="308" spans="1:6">
      <c r="A308" s="104" t="s">
        <v>446</v>
      </c>
      <c r="B308" s="105" t="s">
        <v>262</v>
      </c>
      <c r="C308" s="106" t="s">
        <v>638</v>
      </c>
      <c r="D308" s="107" t="s">
        <v>52</v>
      </c>
      <c r="E308" s="107">
        <v>5370000</v>
      </c>
      <c r="F308" s="108" t="s">
        <v>52</v>
      </c>
    </row>
    <row r="309" spans="1:6" ht="64.5">
      <c r="A309" s="104" t="s">
        <v>589</v>
      </c>
      <c r="B309" s="105" t="s">
        <v>262</v>
      </c>
      <c r="C309" s="106" t="s">
        <v>639</v>
      </c>
      <c r="D309" s="107" t="s">
        <v>52</v>
      </c>
      <c r="E309" s="107">
        <v>5370000</v>
      </c>
      <c r="F309" s="108" t="s">
        <v>52</v>
      </c>
    </row>
    <row r="310" spans="1:6" ht="39">
      <c r="A310" s="104" t="s">
        <v>640</v>
      </c>
      <c r="B310" s="105" t="s">
        <v>262</v>
      </c>
      <c r="C310" s="106" t="s">
        <v>641</v>
      </c>
      <c r="D310" s="107">
        <v>5277000</v>
      </c>
      <c r="E310" s="107">
        <v>3517992</v>
      </c>
      <c r="F310" s="108">
        <v>1759008</v>
      </c>
    </row>
    <row r="311" spans="1:6" ht="39">
      <c r="A311" s="104" t="s">
        <v>386</v>
      </c>
      <c r="B311" s="105" t="s">
        <v>262</v>
      </c>
      <c r="C311" s="106" t="s">
        <v>642</v>
      </c>
      <c r="D311" s="107">
        <v>5277000</v>
      </c>
      <c r="E311" s="107">
        <v>3517992</v>
      </c>
      <c r="F311" s="108">
        <v>1759008</v>
      </c>
    </row>
    <row r="312" spans="1:6">
      <c r="A312" s="104" t="s">
        <v>446</v>
      </c>
      <c r="B312" s="105" t="s">
        <v>262</v>
      </c>
      <c r="C312" s="106" t="s">
        <v>643</v>
      </c>
      <c r="D312" s="107" t="s">
        <v>52</v>
      </c>
      <c r="E312" s="107">
        <v>3517992</v>
      </c>
      <c r="F312" s="108" t="s">
        <v>52</v>
      </c>
    </row>
    <row r="313" spans="1:6" ht="64.5">
      <c r="A313" s="104" t="s">
        <v>589</v>
      </c>
      <c r="B313" s="105" t="s">
        <v>262</v>
      </c>
      <c r="C313" s="106" t="s">
        <v>644</v>
      </c>
      <c r="D313" s="107" t="s">
        <v>52</v>
      </c>
      <c r="E313" s="107">
        <v>3517992</v>
      </c>
      <c r="F313" s="108" t="s">
        <v>52</v>
      </c>
    </row>
    <row r="314" spans="1:6" ht="26.25">
      <c r="A314" s="104" t="s">
        <v>840</v>
      </c>
      <c r="B314" s="105" t="s">
        <v>262</v>
      </c>
      <c r="C314" s="106" t="s">
        <v>645</v>
      </c>
      <c r="D314" s="107">
        <v>22000000</v>
      </c>
      <c r="E314" s="107" t="s">
        <v>52</v>
      </c>
      <c r="F314" s="108">
        <v>22000000</v>
      </c>
    </row>
    <row r="315" spans="1:6" ht="39">
      <c r="A315" s="104" t="s">
        <v>386</v>
      </c>
      <c r="B315" s="105" t="s">
        <v>262</v>
      </c>
      <c r="C315" s="106" t="s">
        <v>646</v>
      </c>
      <c r="D315" s="107">
        <v>22000000</v>
      </c>
      <c r="E315" s="107" t="s">
        <v>52</v>
      </c>
      <c r="F315" s="108">
        <v>22000000</v>
      </c>
    </row>
    <row r="316" spans="1:6" ht="26.25">
      <c r="A316" s="104" t="s">
        <v>647</v>
      </c>
      <c r="B316" s="105" t="s">
        <v>262</v>
      </c>
      <c r="C316" s="106" t="s">
        <v>648</v>
      </c>
      <c r="D316" s="107">
        <v>372877.78</v>
      </c>
      <c r="E316" s="107">
        <v>209570</v>
      </c>
      <c r="F316" s="108">
        <v>163307.78</v>
      </c>
    </row>
    <row r="317" spans="1:6" ht="39">
      <c r="A317" s="104" t="s">
        <v>284</v>
      </c>
      <c r="B317" s="105" t="s">
        <v>262</v>
      </c>
      <c r="C317" s="106" t="s">
        <v>649</v>
      </c>
      <c r="D317" s="107">
        <v>329957.78000000003</v>
      </c>
      <c r="E317" s="107">
        <v>166650</v>
      </c>
      <c r="F317" s="108">
        <v>163307.78</v>
      </c>
    </row>
    <row r="318" spans="1:6" ht="39">
      <c r="A318" s="104" t="s">
        <v>286</v>
      </c>
      <c r="B318" s="105" t="s">
        <v>262</v>
      </c>
      <c r="C318" s="106" t="s">
        <v>650</v>
      </c>
      <c r="D318" s="107" t="s">
        <v>52</v>
      </c>
      <c r="E318" s="107">
        <v>166650</v>
      </c>
      <c r="F318" s="108" t="s">
        <v>52</v>
      </c>
    </row>
    <row r="319" spans="1:6">
      <c r="A319" s="104" t="s">
        <v>290</v>
      </c>
      <c r="B319" s="105" t="s">
        <v>262</v>
      </c>
      <c r="C319" s="106" t="s">
        <v>651</v>
      </c>
      <c r="D319" s="107" t="s">
        <v>52</v>
      </c>
      <c r="E319" s="107">
        <v>166650</v>
      </c>
      <c r="F319" s="108" t="s">
        <v>52</v>
      </c>
    </row>
    <row r="320" spans="1:6" ht="39">
      <c r="A320" s="104" t="s">
        <v>386</v>
      </c>
      <c r="B320" s="105" t="s">
        <v>262</v>
      </c>
      <c r="C320" s="106" t="s">
        <v>652</v>
      </c>
      <c r="D320" s="107">
        <v>42920</v>
      </c>
      <c r="E320" s="107">
        <v>42920</v>
      </c>
      <c r="F320" s="108" t="s">
        <v>52</v>
      </c>
    </row>
    <row r="321" spans="1:6">
      <c r="A321" s="104" t="s">
        <v>446</v>
      </c>
      <c r="B321" s="105" t="s">
        <v>262</v>
      </c>
      <c r="C321" s="106" t="s">
        <v>653</v>
      </c>
      <c r="D321" s="107" t="s">
        <v>52</v>
      </c>
      <c r="E321" s="107">
        <v>42920</v>
      </c>
      <c r="F321" s="108" t="s">
        <v>52</v>
      </c>
    </row>
    <row r="322" spans="1:6" ht="26.25">
      <c r="A322" s="104" t="s">
        <v>448</v>
      </c>
      <c r="B322" s="105" t="s">
        <v>262</v>
      </c>
      <c r="C322" s="106" t="s">
        <v>654</v>
      </c>
      <c r="D322" s="107" t="s">
        <v>52</v>
      </c>
      <c r="E322" s="107">
        <v>42920</v>
      </c>
      <c r="F322" s="108" t="s">
        <v>52</v>
      </c>
    </row>
    <row r="323" spans="1:6" ht="26.25">
      <c r="A323" s="104" t="s">
        <v>655</v>
      </c>
      <c r="B323" s="105" t="s">
        <v>262</v>
      </c>
      <c r="C323" s="106" t="s">
        <v>656</v>
      </c>
      <c r="D323" s="107">
        <v>385500</v>
      </c>
      <c r="E323" s="107">
        <v>385500</v>
      </c>
      <c r="F323" s="108" t="s">
        <v>52</v>
      </c>
    </row>
    <row r="324" spans="1:6" ht="39">
      <c r="A324" s="104" t="s">
        <v>386</v>
      </c>
      <c r="B324" s="105" t="s">
        <v>262</v>
      </c>
      <c r="C324" s="106" t="s">
        <v>657</v>
      </c>
      <c r="D324" s="107">
        <v>385500</v>
      </c>
      <c r="E324" s="107">
        <v>385500</v>
      </c>
      <c r="F324" s="108" t="s">
        <v>52</v>
      </c>
    </row>
    <row r="325" spans="1:6">
      <c r="A325" s="104" t="s">
        <v>446</v>
      </c>
      <c r="B325" s="105" t="s">
        <v>262</v>
      </c>
      <c r="C325" s="106" t="s">
        <v>658</v>
      </c>
      <c r="D325" s="107" t="s">
        <v>52</v>
      </c>
      <c r="E325" s="107">
        <v>385500</v>
      </c>
      <c r="F325" s="108" t="s">
        <v>52</v>
      </c>
    </row>
    <row r="326" spans="1:6" ht="26.25">
      <c r="A326" s="104" t="s">
        <v>448</v>
      </c>
      <c r="B326" s="105" t="s">
        <v>262</v>
      </c>
      <c r="C326" s="106" t="s">
        <v>659</v>
      </c>
      <c r="D326" s="107" t="s">
        <v>52</v>
      </c>
      <c r="E326" s="107">
        <v>385500</v>
      </c>
      <c r="F326" s="108" t="s">
        <v>52</v>
      </c>
    </row>
    <row r="327" spans="1:6">
      <c r="A327" s="104" t="s">
        <v>660</v>
      </c>
      <c r="B327" s="105" t="s">
        <v>262</v>
      </c>
      <c r="C327" s="106" t="s">
        <v>661</v>
      </c>
      <c r="D327" s="107">
        <v>6972948</v>
      </c>
      <c r="E327" s="107">
        <v>6164118</v>
      </c>
      <c r="F327" s="108">
        <v>808830</v>
      </c>
    </row>
    <row r="328" spans="1:6">
      <c r="A328" s="104" t="s">
        <v>662</v>
      </c>
      <c r="B328" s="105" t="s">
        <v>262</v>
      </c>
      <c r="C328" s="106" t="s">
        <v>663</v>
      </c>
      <c r="D328" s="107">
        <v>3075876</v>
      </c>
      <c r="E328" s="107">
        <v>2267046</v>
      </c>
      <c r="F328" s="108">
        <v>808830</v>
      </c>
    </row>
    <row r="329" spans="1:6">
      <c r="A329" s="104" t="s">
        <v>664</v>
      </c>
      <c r="B329" s="105" t="s">
        <v>262</v>
      </c>
      <c r="C329" s="106" t="s">
        <v>665</v>
      </c>
      <c r="D329" s="107">
        <v>3075876</v>
      </c>
      <c r="E329" s="107">
        <v>2267046</v>
      </c>
      <c r="F329" s="108">
        <v>808830</v>
      </c>
    </row>
    <row r="330" spans="1:6" ht="26.25">
      <c r="A330" s="104" t="s">
        <v>367</v>
      </c>
      <c r="B330" s="105" t="s">
        <v>262</v>
      </c>
      <c r="C330" s="106" t="s">
        <v>666</v>
      </c>
      <c r="D330" s="107">
        <v>3075876</v>
      </c>
      <c r="E330" s="107">
        <v>2267046</v>
      </c>
      <c r="F330" s="108">
        <v>808830</v>
      </c>
    </row>
    <row r="331" spans="1:6" ht="26.25">
      <c r="A331" s="104" t="s">
        <v>667</v>
      </c>
      <c r="B331" s="105" t="s">
        <v>262</v>
      </c>
      <c r="C331" s="106" t="s">
        <v>668</v>
      </c>
      <c r="D331" s="107" t="s">
        <v>52</v>
      </c>
      <c r="E331" s="107">
        <v>2267046</v>
      </c>
      <c r="F331" s="108" t="s">
        <v>52</v>
      </c>
    </row>
    <row r="332" spans="1:6" ht="39">
      <c r="A332" s="104" t="s">
        <v>669</v>
      </c>
      <c r="B332" s="105" t="s">
        <v>262</v>
      </c>
      <c r="C332" s="106" t="s">
        <v>670</v>
      </c>
      <c r="D332" s="107" t="s">
        <v>52</v>
      </c>
      <c r="E332" s="107">
        <v>2267046</v>
      </c>
      <c r="F332" s="108" t="s">
        <v>52</v>
      </c>
    </row>
    <row r="333" spans="1:6">
      <c r="A333" s="104" t="s">
        <v>671</v>
      </c>
      <c r="B333" s="105" t="s">
        <v>262</v>
      </c>
      <c r="C333" s="106" t="s">
        <v>672</v>
      </c>
      <c r="D333" s="107">
        <v>3897072</v>
      </c>
      <c r="E333" s="107">
        <v>3897072</v>
      </c>
      <c r="F333" s="108" t="s">
        <v>52</v>
      </c>
    </row>
    <row r="334" spans="1:6" ht="26.25">
      <c r="A334" s="104" t="s">
        <v>673</v>
      </c>
      <c r="B334" s="105" t="s">
        <v>262</v>
      </c>
      <c r="C334" s="106" t="s">
        <v>674</v>
      </c>
      <c r="D334" s="107">
        <v>3897072</v>
      </c>
      <c r="E334" s="107">
        <v>3897072</v>
      </c>
      <c r="F334" s="108" t="s">
        <v>52</v>
      </c>
    </row>
    <row r="335" spans="1:6" ht="26.25">
      <c r="A335" s="104" t="s">
        <v>367</v>
      </c>
      <c r="B335" s="105" t="s">
        <v>262</v>
      </c>
      <c r="C335" s="106" t="s">
        <v>675</v>
      </c>
      <c r="D335" s="107">
        <v>3897072</v>
      </c>
      <c r="E335" s="107">
        <v>3897072</v>
      </c>
      <c r="F335" s="108" t="s">
        <v>52</v>
      </c>
    </row>
    <row r="336" spans="1:6" ht="26.25">
      <c r="A336" s="104" t="s">
        <v>667</v>
      </c>
      <c r="B336" s="105" t="s">
        <v>262</v>
      </c>
      <c r="C336" s="106" t="s">
        <v>676</v>
      </c>
      <c r="D336" s="107" t="s">
        <v>52</v>
      </c>
      <c r="E336" s="107">
        <v>3897072</v>
      </c>
      <c r="F336" s="108" t="s">
        <v>52</v>
      </c>
    </row>
    <row r="337" spans="1:6">
      <c r="A337" s="104" t="s">
        <v>677</v>
      </c>
      <c r="B337" s="105" t="s">
        <v>262</v>
      </c>
      <c r="C337" s="106" t="s">
        <v>678</v>
      </c>
      <c r="D337" s="107" t="s">
        <v>52</v>
      </c>
      <c r="E337" s="107">
        <v>3897072</v>
      </c>
      <c r="F337" s="108" t="s">
        <v>52</v>
      </c>
    </row>
    <row r="338" spans="1:6">
      <c r="A338" s="104" t="s">
        <v>679</v>
      </c>
      <c r="B338" s="105" t="s">
        <v>262</v>
      </c>
      <c r="C338" s="106" t="s">
        <v>680</v>
      </c>
      <c r="D338" s="107">
        <v>9763000</v>
      </c>
      <c r="E338" s="107">
        <v>6833000</v>
      </c>
      <c r="F338" s="108">
        <v>2930000</v>
      </c>
    </row>
    <row r="339" spans="1:6">
      <c r="A339" s="104" t="s">
        <v>681</v>
      </c>
      <c r="B339" s="105" t="s">
        <v>262</v>
      </c>
      <c r="C339" s="106" t="s">
        <v>682</v>
      </c>
      <c r="D339" s="107">
        <v>9763000</v>
      </c>
      <c r="E339" s="107">
        <v>6833000</v>
      </c>
      <c r="F339" s="108">
        <v>2930000</v>
      </c>
    </row>
    <row r="340" spans="1:6" ht="39">
      <c r="A340" s="104" t="s">
        <v>585</v>
      </c>
      <c r="B340" s="105" t="s">
        <v>262</v>
      </c>
      <c r="C340" s="106" t="s">
        <v>683</v>
      </c>
      <c r="D340" s="107">
        <v>9763000</v>
      </c>
      <c r="E340" s="107">
        <v>6833000</v>
      </c>
      <c r="F340" s="108">
        <v>2930000</v>
      </c>
    </row>
    <row r="341" spans="1:6" ht="39">
      <c r="A341" s="104" t="s">
        <v>386</v>
      </c>
      <c r="B341" s="105" t="s">
        <v>262</v>
      </c>
      <c r="C341" s="106" t="s">
        <v>684</v>
      </c>
      <c r="D341" s="107">
        <v>9763000</v>
      </c>
      <c r="E341" s="107">
        <v>6833000</v>
      </c>
      <c r="F341" s="108">
        <v>2930000</v>
      </c>
    </row>
    <row r="342" spans="1:6">
      <c r="A342" s="104" t="s">
        <v>446</v>
      </c>
      <c r="B342" s="105" t="s">
        <v>262</v>
      </c>
      <c r="C342" s="106" t="s">
        <v>685</v>
      </c>
      <c r="D342" s="107" t="s">
        <v>52</v>
      </c>
      <c r="E342" s="107">
        <v>6833000</v>
      </c>
      <c r="F342" s="108" t="s">
        <v>52</v>
      </c>
    </row>
    <row r="343" spans="1:6" ht="64.5">
      <c r="A343" s="104" t="s">
        <v>589</v>
      </c>
      <c r="B343" s="105" t="s">
        <v>262</v>
      </c>
      <c r="C343" s="106" t="s">
        <v>686</v>
      </c>
      <c r="D343" s="107" t="s">
        <v>52</v>
      </c>
      <c r="E343" s="107">
        <v>6833000</v>
      </c>
      <c r="F343" s="108" t="s">
        <v>52</v>
      </c>
    </row>
    <row r="344" spans="1:6" ht="26.25">
      <c r="A344" s="104" t="s">
        <v>687</v>
      </c>
      <c r="B344" s="105" t="s">
        <v>262</v>
      </c>
      <c r="C344" s="106" t="s">
        <v>688</v>
      </c>
      <c r="D344" s="107">
        <v>471700</v>
      </c>
      <c r="E344" s="107">
        <v>357766.62</v>
      </c>
      <c r="F344" s="108">
        <v>113933.38</v>
      </c>
    </row>
    <row r="345" spans="1:6" ht="26.25">
      <c r="A345" s="104" t="s">
        <v>689</v>
      </c>
      <c r="B345" s="105" t="s">
        <v>262</v>
      </c>
      <c r="C345" s="106" t="s">
        <v>690</v>
      </c>
      <c r="D345" s="107">
        <v>471700</v>
      </c>
      <c r="E345" s="107">
        <v>357766.62</v>
      </c>
      <c r="F345" s="108">
        <v>113933.38</v>
      </c>
    </row>
    <row r="346" spans="1:6">
      <c r="A346" s="104" t="s">
        <v>691</v>
      </c>
      <c r="B346" s="105" t="s">
        <v>262</v>
      </c>
      <c r="C346" s="106" t="s">
        <v>692</v>
      </c>
      <c r="D346" s="107">
        <v>471700</v>
      </c>
      <c r="E346" s="107">
        <v>357766.62</v>
      </c>
      <c r="F346" s="108">
        <v>113933.38</v>
      </c>
    </row>
    <row r="347" spans="1:6" ht="26.25">
      <c r="A347" s="104" t="s">
        <v>693</v>
      </c>
      <c r="B347" s="105" t="s">
        <v>262</v>
      </c>
      <c r="C347" s="106" t="s">
        <v>694</v>
      </c>
      <c r="D347" s="107">
        <v>471700</v>
      </c>
      <c r="E347" s="107">
        <v>357766.62</v>
      </c>
      <c r="F347" s="108">
        <v>113933.38</v>
      </c>
    </row>
    <row r="348" spans="1:6" ht="15.75" thickBot="1">
      <c r="A348" s="104" t="s">
        <v>695</v>
      </c>
      <c r="B348" s="105" t="s">
        <v>262</v>
      </c>
      <c r="C348" s="106" t="s">
        <v>696</v>
      </c>
      <c r="D348" s="107" t="s">
        <v>52</v>
      </c>
      <c r="E348" s="107">
        <v>357766.62</v>
      </c>
      <c r="F348" s="108" t="s">
        <v>52</v>
      </c>
    </row>
    <row r="349" spans="1:6" ht="27" thickBot="1">
      <c r="A349" s="109" t="s">
        <v>697</v>
      </c>
      <c r="B349" s="110" t="s">
        <v>698</v>
      </c>
      <c r="C349" s="111" t="s">
        <v>30</v>
      </c>
      <c r="D349" s="112">
        <v>-6818176.3399999999</v>
      </c>
      <c r="E349" s="112">
        <v>4473574.8</v>
      </c>
      <c r="F349" s="113" t="s">
        <v>30</v>
      </c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1.1811023622047245" right="0.39370078740157483" top="0.39370078740157483" bottom="0.39370078740157483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zoomScaleSheetLayoutView="100" workbookViewId="0">
      <selection activeCell="G2" sqref="G2"/>
    </sheetView>
  </sheetViews>
  <sheetFormatPr defaultRowHeight="15"/>
  <cols>
    <col min="1" max="1" width="43" style="1" customWidth="1"/>
    <col min="2" max="2" width="7.7109375" style="1" customWidth="1"/>
    <col min="3" max="3" width="26.42578125" style="1" customWidth="1"/>
    <col min="4" max="5" width="15.5703125" style="1" customWidth="1"/>
    <col min="6" max="6" width="17.140625" style="1" customWidth="1"/>
    <col min="7" max="7" width="9.140625" style="1" customWidth="1"/>
    <col min="8" max="16384" width="9.140625" style="1"/>
  </cols>
  <sheetData>
    <row r="1" spans="1:7" ht="15" customHeight="1">
      <c r="A1" s="22"/>
      <c r="B1" s="23"/>
      <c r="C1" s="24"/>
      <c r="D1" s="12"/>
      <c r="E1" s="25"/>
      <c r="F1" s="98" t="s">
        <v>699</v>
      </c>
      <c r="G1" s="11"/>
    </row>
    <row r="2" spans="1:7" ht="21.75" customHeight="1">
      <c r="A2" s="167" t="s">
        <v>700</v>
      </c>
      <c r="B2" s="168"/>
      <c r="C2" s="168"/>
      <c r="D2" s="168"/>
      <c r="E2" s="168"/>
      <c r="F2" s="168"/>
      <c r="G2" s="11"/>
    </row>
    <row r="3" spans="1:7" ht="12" customHeight="1">
      <c r="A3" s="26"/>
      <c r="B3" s="27"/>
      <c r="C3" s="28"/>
      <c r="D3" s="29"/>
      <c r="E3" s="30"/>
      <c r="F3" s="31"/>
      <c r="G3" s="11"/>
    </row>
    <row r="4" spans="1:7" ht="13.5" customHeight="1">
      <c r="A4" s="169" t="s">
        <v>19</v>
      </c>
      <c r="B4" s="169" t="s">
        <v>20</v>
      </c>
      <c r="C4" s="169" t="s">
        <v>701</v>
      </c>
      <c r="D4" s="169" t="s">
        <v>22</v>
      </c>
      <c r="E4" s="169" t="s">
        <v>23</v>
      </c>
      <c r="F4" s="169" t="s">
        <v>24</v>
      </c>
      <c r="G4" s="11"/>
    </row>
    <row r="5" spans="1:7" ht="12" customHeight="1">
      <c r="A5" s="170"/>
      <c r="B5" s="170"/>
      <c r="C5" s="170"/>
      <c r="D5" s="170"/>
      <c r="E5" s="170"/>
      <c r="F5" s="170"/>
      <c r="G5" s="11"/>
    </row>
    <row r="6" spans="1:7" ht="12" customHeight="1">
      <c r="A6" s="170"/>
      <c r="B6" s="170"/>
      <c r="C6" s="170"/>
      <c r="D6" s="170"/>
      <c r="E6" s="170"/>
      <c r="F6" s="170"/>
      <c r="G6" s="11"/>
    </row>
    <row r="7" spans="1:7" ht="11.25" customHeight="1">
      <c r="A7" s="170"/>
      <c r="B7" s="170"/>
      <c r="C7" s="170"/>
      <c r="D7" s="170"/>
      <c r="E7" s="170"/>
      <c r="F7" s="170"/>
      <c r="G7" s="11"/>
    </row>
    <row r="8" spans="1:7" ht="10.5" customHeight="1">
      <c r="A8" s="170"/>
      <c r="B8" s="170"/>
      <c r="C8" s="170"/>
      <c r="D8" s="170"/>
      <c r="E8" s="170"/>
      <c r="F8" s="170"/>
      <c r="G8" s="11"/>
    </row>
    <row r="9" spans="1:7" ht="12" customHeight="1">
      <c r="A9" s="16">
        <v>1</v>
      </c>
      <c r="B9" s="17">
        <v>2</v>
      </c>
      <c r="C9" s="19">
        <v>3</v>
      </c>
      <c r="D9" s="20" t="s">
        <v>25</v>
      </c>
      <c r="E9" s="20" t="s">
        <v>26</v>
      </c>
      <c r="F9" s="20" t="s">
        <v>27</v>
      </c>
      <c r="G9" s="11"/>
    </row>
    <row r="10" spans="1:7" ht="28.5" customHeight="1">
      <c r="A10" s="109" t="s">
        <v>702</v>
      </c>
      <c r="B10" s="114">
        <v>500</v>
      </c>
      <c r="C10" s="115" t="s">
        <v>30</v>
      </c>
      <c r="D10" s="89">
        <v>6818176.3399999999</v>
      </c>
      <c r="E10" s="89">
        <v>-4473574.8</v>
      </c>
      <c r="F10" s="100">
        <v>11291751.140000001</v>
      </c>
      <c r="G10" s="11"/>
    </row>
    <row r="11" spans="1:7">
      <c r="A11" s="116" t="s">
        <v>31</v>
      </c>
      <c r="B11" s="117"/>
      <c r="C11" s="118"/>
      <c r="D11" s="119"/>
      <c r="E11" s="119"/>
      <c r="F11" s="120"/>
      <c r="G11" s="11"/>
    </row>
    <row r="12" spans="1:7" ht="27.75" customHeight="1">
      <c r="A12" s="121" t="s">
        <v>841</v>
      </c>
      <c r="B12" s="117">
        <v>520</v>
      </c>
      <c r="C12" s="118" t="s">
        <v>30</v>
      </c>
      <c r="D12" s="122">
        <v>6493384</v>
      </c>
      <c r="E12" s="122">
        <v>-2437000</v>
      </c>
      <c r="F12" s="123">
        <v>8930384</v>
      </c>
      <c r="G12" s="11"/>
    </row>
    <row r="13" spans="1:7" ht="13.5" customHeight="1">
      <c r="A13" s="124" t="s">
        <v>703</v>
      </c>
      <c r="B13" s="117"/>
      <c r="C13" s="118"/>
      <c r="D13" s="119"/>
      <c r="E13" s="119"/>
      <c r="F13" s="120"/>
      <c r="G13" s="11"/>
    </row>
    <row r="14" spans="1:7" ht="27.75" customHeight="1">
      <c r="A14" s="104" t="s">
        <v>704</v>
      </c>
      <c r="B14" s="117">
        <v>520</v>
      </c>
      <c r="C14" s="118" t="s">
        <v>705</v>
      </c>
      <c r="D14" s="122">
        <v>6493384</v>
      </c>
      <c r="E14" s="122">
        <v>-2437000</v>
      </c>
      <c r="F14" s="123">
        <v>8930384</v>
      </c>
      <c r="G14" s="11"/>
    </row>
    <row r="15" spans="1:7" ht="32.25" customHeight="1">
      <c r="A15" s="104" t="s">
        <v>706</v>
      </c>
      <c r="B15" s="117">
        <v>520</v>
      </c>
      <c r="C15" s="118" t="s">
        <v>707</v>
      </c>
      <c r="D15" s="122">
        <v>9493384</v>
      </c>
      <c r="E15" s="122" t="s">
        <v>52</v>
      </c>
      <c r="F15" s="123">
        <v>9493384</v>
      </c>
      <c r="G15" s="11"/>
    </row>
    <row r="16" spans="1:7" ht="39">
      <c r="A16" s="104" t="s">
        <v>708</v>
      </c>
      <c r="B16" s="117">
        <v>520</v>
      </c>
      <c r="C16" s="118" t="s">
        <v>709</v>
      </c>
      <c r="D16" s="122">
        <v>9493384</v>
      </c>
      <c r="E16" s="122" t="s">
        <v>52</v>
      </c>
      <c r="F16" s="123">
        <v>9493384</v>
      </c>
      <c r="G16" s="11"/>
    </row>
    <row r="17" spans="1:7" ht="45" customHeight="1">
      <c r="A17" s="104" t="s">
        <v>710</v>
      </c>
      <c r="B17" s="117">
        <v>520</v>
      </c>
      <c r="C17" s="118" t="s">
        <v>711</v>
      </c>
      <c r="D17" s="122">
        <v>-3000000</v>
      </c>
      <c r="E17" s="122">
        <v>-2437000</v>
      </c>
      <c r="F17" s="123">
        <v>-563000</v>
      </c>
      <c r="G17" s="11"/>
    </row>
    <row r="18" spans="1:7" ht="40.5" customHeight="1">
      <c r="A18" s="104" t="s">
        <v>712</v>
      </c>
      <c r="B18" s="117">
        <v>520</v>
      </c>
      <c r="C18" s="118" t="s">
        <v>713</v>
      </c>
      <c r="D18" s="122">
        <v>-3000000</v>
      </c>
      <c r="E18" s="122">
        <v>-2437000</v>
      </c>
      <c r="F18" s="123">
        <v>-563000</v>
      </c>
      <c r="G18" s="11"/>
    </row>
    <row r="19" spans="1:7" ht="24.75" customHeight="1">
      <c r="A19" s="125" t="s">
        <v>714</v>
      </c>
      <c r="B19" s="117">
        <v>620</v>
      </c>
      <c r="C19" s="118" t="s">
        <v>30</v>
      </c>
      <c r="D19" s="122" t="s">
        <v>52</v>
      </c>
      <c r="E19" s="122" t="s">
        <v>52</v>
      </c>
      <c r="F19" s="123" t="s">
        <v>52</v>
      </c>
      <c r="G19" s="11"/>
    </row>
    <row r="20" spans="1:7" ht="11.1" customHeight="1">
      <c r="A20" s="126" t="s">
        <v>703</v>
      </c>
      <c r="B20" s="117"/>
      <c r="C20" s="118"/>
      <c r="D20" s="119"/>
      <c r="E20" s="119"/>
      <c r="F20" s="120"/>
      <c r="G20" s="11"/>
    </row>
    <row r="21" spans="1:7" ht="22.5" customHeight="1">
      <c r="A21" s="127" t="s">
        <v>715</v>
      </c>
      <c r="B21" s="117">
        <v>700</v>
      </c>
      <c r="C21" s="118"/>
      <c r="D21" s="122">
        <v>324792.34000000003</v>
      </c>
      <c r="E21" s="122">
        <v>-2036574.8</v>
      </c>
      <c r="F21" s="123">
        <v>2361367.14</v>
      </c>
      <c r="G21" s="11"/>
    </row>
    <row r="22" spans="1:7" ht="21.75" customHeight="1">
      <c r="A22" s="128" t="s">
        <v>716</v>
      </c>
      <c r="B22" s="117">
        <v>700</v>
      </c>
      <c r="C22" s="118" t="s">
        <v>717</v>
      </c>
      <c r="D22" s="122">
        <v>324792.34000000003</v>
      </c>
      <c r="E22" s="122">
        <v>-2036574.8</v>
      </c>
      <c r="F22" s="123">
        <v>2361367.14</v>
      </c>
      <c r="G22" s="11"/>
    </row>
    <row r="23" spans="1:7" ht="16.5" customHeight="1">
      <c r="A23" s="125" t="s">
        <v>718</v>
      </c>
      <c r="B23" s="117">
        <v>710</v>
      </c>
      <c r="C23" s="118"/>
      <c r="D23" s="122">
        <v>-205059080.91999999</v>
      </c>
      <c r="E23" s="122">
        <v>-114793075.84</v>
      </c>
      <c r="F23" s="129" t="s">
        <v>719</v>
      </c>
      <c r="G23" s="11"/>
    </row>
    <row r="24" spans="1:7" ht="21" customHeight="1">
      <c r="A24" s="104" t="s">
        <v>720</v>
      </c>
      <c r="B24" s="117">
        <v>710</v>
      </c>
      <c r="C24" s="118" t="s">
        <v>721</v>
      </c>
      <c r="D24" s="122">
        <v>-205059080.91999999</v>
      </c>
      <c r="E24" s="122">
        <v>-114793075.84</v>
      </c>
      <c r="F24" s="129" t="s">
        <v>719</v>
      </c>
      <c r="G24" s="11"/>
    </row>
    <row r="25" spans="1:7" ht="23.25" customHeight="1">
      <c r="A25" s="104" t="s">
        <v>722</v>
      </c>
      <c r="B25" s="117">
        <v>710</v>
      </c>
      <c r="C25" s="118" t="s">
        <v>723</v>
      </c>
      <c r="D25" s="122">
        <v>-205059080.91999999</v>
      </c>
      <c r="E25" s="122">
        <v>-114793075.84</v>
      </c>
      <c r="F25" s="129" t="s">
        <v>719</v>
      </c>
      <c r="G25" s="11"/>
    </row>
    <row r="26" spans="1:7" ht="31.5" customHeight="1">
      <c r="A26" s="104" t="s">
        <v>724</v>
      </c>
      <c r="B26" s="117">
        <v>710</v>
      </c>
      <c r="C26" s="118" t="s">
        <v>725</v>
      </c>
      <c r="D26" s="122">
        <v>-205059080.91999999</v>
      </c>
      <c r="E26" s="122">
        <v>-114793075.84</v>
      </c>
      <c r="F26" s="129" t="s">
        <v>719</v>
      </c>
      <c r="G26" s="11"/>
    </row>
    <row r="27" spans="1:7" ht="29.25" customHeight="1">
      <c r="A27" s="104" t="s">
        <v>726</v>
      </c>
      <c r="B27" s="117">
        <v>710</v>
      </c>
      <c r="C27" s="118" t="s">
        <v>727</v>
      </c>
      <c r="D27" s="122">
        <v>-205059080.91999999</v>
      </c>
      <c r="E27" s="122">
        <v>-114793075.84</v>
      </c>
      <c r="F27" s="129" t="s">
        <v>719</v>
      </c>
      <c r="G27" s="11"/>
    </row>
    <row r="28" spans="1:7" ht="21.75" customHeight="1">
      <c r="A28" s="125" t="s">
        <v>728</v>
      </c>
      <c r="B28" s="117">
        <v>720</v>
      </c>
      <c r="C28" s="118"/>
      <c r="D28" s="122">
        <v>205383873.25999999</v>
      </c>
      <c r="E28" s="122">
        <v>112756501.04000001</v>
      </c>
      <c r="F28" s="129" t="s">
        <v>719</v>
      </c>
      <c r="G28" s="11"/>
    </row>
    <row r="29" spans="1:7" ht="24.75" customHeight="1">
      <c r="A29" s="104" t="s">
        <v>729</v>
      </c>
      <c r="B29" s="117">
        <v>720</v>
      </c>
      <c r="C29" s="130" t="s">
        <v>730</v>
      </c>
      <c r="D29" s="122">
        <v>205383873.25999999</v>
      </c>
      <c r="E29" s="122">
        <v>112756501.04000001</v>
      </c>
      <c r="F29" s="129" t="s">
        <v>719</v>
      </c>
      <c r="G29" s="11"/>
    </row>
    <row r="30" spans="1:7" ht="33" customHeight="1">
      <c r="A30" s="104" t="s">
        <v>731</v>
      </c>
      <c r="B30" s="117">
        <v>720</v>
      </c>
      <c r="C30" s="130" t="s">
        <v>732</v>
      </c>
      <c r="D30" s="122">
        <v>205383873.25999999</v>
      </c>
      <c r="E30" s="122">
        <v>112756501.04000001</v>
      </c>
      <c r="F30" s="129" t="s">
        <v>719</v>
      </c>
      <c r="G30" s="11"/>
    </row>
    <row r="31" spans="1:7" ht="30.75" customHeight="1">
      <c r="A31" s="104" t="s">
        <v>733</v>
      </c>
      <c r="B31" s="117">
        <v>720</v>
      </c>
      <c r="C31" s="130" t="s">
        <v>734</v>
      </c>
      <c r="D31" s="122">
        <v>205383873.25999999</v>
      </c>
      <c r="E31" s="122">
        <v>112756501.04000001</v>
      </c>
      <c r="F31" s="129" t="s">
        <v>719</v>
      </c>
      <c r="G31" s="11"/>
    </row>
    <row r="32" spans="1:7" ht="33" customHeight="1">
      <c r="A32" s="104" t="s">
        <v>735</v>
      </c>
      <c r="B32" s="117">
        <v>720</v>
      </c>
      <c r="C32" s="130" t="s">
        <v>736</v>
      </c>
      <c r="D32" s="122">
        <v>205383873.25999999</v>
      </c>
      <c r="E32" s="122">
        <v>112756501.04000001</v>
      </c>
      <c r="F32" s="129" t="s">
        <v>719</v>
      </c>
      <c r="G32" s="11"/>
    </row>
    <row r="33" spans="1:7" ht="17.100000000000001" customHeight="1">
      <c r="A33" s="60"/>
      <c r="B33" s="61"/>
      <c r="C33" s="61"/>
      <c r="D33" s="62"/>
      <c r="E33" s="63"/>
      <c r="F33" s="63"/>
      <c r="G33" s="11"/>
    </row>
    <row r="34" spans="1:7" hidden="1">
      <c r="A34" s="64"/>
      <c r="B34" s="64"/>
      <c r="C34" s="64"/>
      <c r="D34" s="64"/>
      <c r="E34" s="64"/>
      <c r="F34" s="64"/>
      <c r="G34" s="11"/>
    </row>
    <row r="35" spans="1:7" hidden="1">
      <c r="A35" s="173"/>
      <c r="B35" s="174"/>
      <c r="C35" s="174"/>
      <c r="D35" s="174"/>
      <c r="E35" s="174"/>
      <c r="F35" s="174"/>
      <c r="G35" s="11"/>
    </row>
    <row r="36" spans="1:7" hidden="1">
      <c r="A36" s="65"/>
      <c r="B36" s="65"/>
      <c r="C36" s="65"/>
      <c r="D36" s="65"/>
      <c r="E36" s="65"/>
      <c r="F36" s="65"/>
      <c r="G36" s="11"/>
    </row>
    <row r="37" spans="1:7">
      <c r="A37" s="66"/>
      <c r="B37" s="66"/>
      <c r="C37" s="66"/>
      <c r="D37" s="66"/>
      <c r="E37" s="66"/>
      <c r="F37" s="66"/>
    </row>
    <row r="38" spans="1:7">
      <c r="A38" s="66"/>
      <c r="B38" s="66"/>
      <c r="C38" s="66"/>
      <c r="D38" s="66"/>
      <c r="E38" s="66"/>
      <c r="F38" s="66"/>
    </row>
  </sheetData>
  <mergeCells count="8">
    <mergeCell ref="A35:F35"/>
    <mergeCell ref="A2:F2"/>
    <mergeCell ref="A4:A8"/>
    <mergeCell ref="B4:B8"/>
    <mergeCell ref="C4:C8"/>
    <mergeCell ref="D4:D8"/>
    <mergeCell ref="E4:E8"/>
    <mergeCell ref="F4:F8"/>
  </mergeCells>
  <pageMargins left="1.1023622047244095" right="0.51181102362204722" top="0.35433070866141736" bottom="0.35433070866141736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N15" sqref="N15"/>
    </sheetView>
  </sheetViews>
  <sheetFormatPr defaultRowHeight="15"/>
  <cols>
    <col min="1" max="1" width="41" customWidth="1"/>
    <col min="2" max="2" width="14.28515625" hidden="1" customWidth="1"/>
    <col min="3" max="3" width="14.140625" hidden="1" customWidth="1"/>
    <col min="4" max="4" width="7" customWidth="1"/>
    <col min="5" max="5" width="6.7109375" customWidth="1"/>
    <col min="6" max="6" width="14.140625" customWidth="1"/>
    <col min="7" max="7" width="0.28515625" hidden="1" customWidth="1"/>
    <col min="8" max="8" width="15.85546875" customWidth="1"/>
    <col min="9" max="9" width="25.7109375" customWidth="1"/>
  </cols>
  <sheetData>
    <row r="1" spans="1:14">
      <c r="A1" s="32"/>
      <c r="B1" s="32"/>
      <c r="C1" s="32"/>
      <c r="D1" s="32"/>
      <c r="E1" s="32"/>
      <c r="F1" s="32"/>
      <c r="G1" s="32"/>
      <c r="H1" s="177" t="s">
        <v>737</v>
      </c>
      <c r="I1" s="177"/>
      <c r="J1" s="32"/>
      <c r="K1" s="32"/>
      <c r="L1" s="32"/>
      <c r="M1" s="32"/>
      <c r="N1" s="32"/>
    </row>
    <row r="2" spans="1:14" ht="15.75">
      <c r="A2" s="32"/>
      <c r="B2" s="32"/>
      <c r="C2" s="32"/>
      <c r="D2" s="32"/>
      <c r="E2" s="32"/>
      <c r="F2" s="32"/>
      <c r="G2" s="33"/>
      <c r="H2" s="177" t="s">
        <v>738</v>
      </c>
      <c r="I2" s="177"/>
      <c r="J2" s="32"/>
      <c r="K2" s="32"/>
      <c r="L2" s="32"/>
      <c r="M2" s="32"/>
      <c r="N2" s="32"/>
    </row>
    <row r="3" spans="1:14" ht="15.75">
      <c r="A3" s="32"/>
      <c r="B3" s="32"/>
      <c r="C3" s="32"/>
      <c r="D3" s="32"/>
      <c r="E3" s="32"/>
      <c r="F3" s="32"/>
      <c r="G3" s="33"/>
      <c r="H3" s="177" t="s">
        <v>739</v>
      </c>
      <c r="I3" s="177"/>
      <c r="J3" s="32"/>
      <c r="K3" s="32"/>
      <c r="L3" s="32"/>
      <c r="M3" s="32"/>
      <c r="N3" s="32"/>
    </row>
    <row r="4" spans="1:14" ht="15.75">
      <c r="A4" s="32"/>
      <c r="B4" s="32"/>
      <c r="C4" s="32"/>
      <c r="D4" s="32"/>
      <c r="E4" s="32"/>
      <c r="F4" s="32"/>
      <c r="G4" s="33"/>
      <c r="H4" s="177" t="s">
        <v>740</v>
      </c>
      <c r="I4" s="177"/>
      <c r="J4" s="32"/>
      <c r="K4" s="32"/>
      <c r="L4" s="32"/>
      <c r="M4" s="32"/>
      <c r="N4" s="32"/>
    </row>
    <row r="5" spans="1:14" ht="15.75">
      <c r="A5" s="32"/>
      <c r="B5" s="32"/>
      <c r="C5" s="32"/>
      <c r="D5" s="32"/>
      <c r="E5" s="32"/>
      <c r="F5" s="32"/>
      <c r="G5" s="33"/>
      <c r="H5" s="177" t="s">
        <v>741</v>
      </c>
      <c r="I5" s="177"/>
      <c r="J5" s="32"/>
      <c r="K5" s="32"/>
      <c r="L5" s="32"/>
      <c r="M5" s="32"/>
      <c r="N5" s="32"/>
    </row>
    <row r="6" spans="1:14" ht="15.75">
      <c r="A6" s="34"/>
      <c r="B6" s="34"/>
      <c r="C6" s="35"/>
      <c r="D6" s="34"/>
      <c r="E6" s="35"/>
      <c r="F6" s="32"/>
      <c r="G6" s="33"/>
      <c r="H6" s="177" t="s">
        <v>742</v>
      </c>
      <c r="I6" s="177"/>
      <c r="J6" s="32"/>
      <c r="K6" s="32"/>
      <c r="L6" s="32"/>
      <c r="M6" s="32"/>
      <c r="N6" s="32"/>
    </row>
    <row r="7" spans="1:14" ht="15.75">
      <c r="A7" s="34"/>
      <c r="B7" s="34"/>
      <c r="C7" s="35"/>
      <c r="D7" s="34"/>
      <c r="E7" s="35"/>
      <c r="F7" s="32"/>
      <c r="G7" s="36"/>
      <c r="H7" s="177" t="s">
        <v>842</v>
      </c>
      <c r="I7" s="177"/>
      <c r="J7" s="32"/>
      <c r="K7" s="32"/>
      <c r="L7" s="32"/>
      <c r="M7" s="32"/>
      <c r="N7" s="32"/>
    </row>
    <row r="8" spans="1:14" ht="15.75">
      <c r="A8" s="34"/>
      <c r="B8" s="34"/>
      <c r="C8" s="35"/>
      <c r="D8" s="34"/>
      <c r="E8" s="35"/>
      <c r="F8" s="32"/>
      <c r="G8" s="37"/>
      <c r="H8" s="38"/>
      <c r="I8" s="39"/>
      <c r="J8" s="32"/>
      <c r="K8" s="32"/>
      <c r="L8" s="32"/>
      <c r="M8" s="32"/>
      <c r="N8" s="32"/>
    </row>
    <row r="9" spans="1:14">
      <c r="A9" s="40"/>
      <c r="B9" s="41"/>
      <c r="C9" s="42"/>
      <c r="D9" s="40"/>
      <c r="E9" s="40"/>
      <c r="F9" s="40"/>
      <c r="G9" s="32"/>
      <c r="H9" s="32"/>
      <c r="I9" s="32"/>
      <c r="J9" s="32"/>
      <c r="K9" s="32"/>
      <c r="L9" s="32"/>
      <c r="M9" s="32"/>
      <c r="N9" s="32"/>
    </row>
    <row r="10" spans="1:14" ht="15.75">
      <c r="A10" s="178" t="s">
        <v>743</v>
      </c>
      <c r="B10" s="178"/>
      <c r="C10" s="178"/>
      <c r="D10" s="178"/>
      <c r="E10" s="178"/>
      <c r="F10" s="178"/>
      <c r="G10" s="178"/>
      <c r="H10" s="178"/>
      <c r="I10" s="178"/>
      <c r="J10" s="32"/>
      <c r="K10" s="32"/>
      <c r="L10" s="32"/>
      <c r="M10" s="32"/>
      <c r="N10" s="32"/>
    </row>
    <row r="11" spans="1:14" ht="15.75">
      <c r="A11" s="179" t="s">
        <v>843</v>
      </c>
      <c r="B11" s="179"/>
      <c r="C11" s="179"/>
      <c r="D11" s="179"/>
      <c r="E11" s="179"/>
      <c r="F11" s="179"/>
      <c r="G11" s="179"/>
      <c r="H11" s="179"/>
      <c r="I11" s="179"/>
      <c r="J11" s="32"/>
      <c r="K11" s="32"/>
      <c r="L11" s="32"/>
      <c r="M11" s="32"/>
      <c r="N11" s="32"/>
    </row>
    <row r="12" spans="1:14">
      <c r="A12" s="180"/>
      <c r="B12" s="180"/>
      <c r="C12" s="180"/>
      <c r="D12" s="180"/>
      <c r="E12" s="180"/>
      <c r="F12" s="180"/>
      <c r="G12" s="180"/>
      <c r="H12" s="180"/>
      <c r="I12" s="180"/>
      <c r="J12" s="32"/>
      <c r="K12" s="32"/>
      <c r="L12" s="32"/>
      <c r="M12" s="32"/>
      <c r="N12" s="32"/>
    </row>
    <row r="13" spans="1:14" ht="32.25" customHeight="1">
      <c r="A13" s="181" t="s">
        <v>744</v>
      </c>
      <c r="B13" s="182"/>
      <c r="C13" s="182"/>
      <c r="D13" s="182"/>
      <c r="E13" s="182"/>
      <c r="F13" s="182"/>
      <c r="G13" s="182"/>
      <c r="H13" s="182"/>
      <c r="I13" s="182"/>
      <c r="J13" s="32"/>
      <c r="K13" s="32"/>
      <c r="L13" s="32"/>
      <c r="M13" s="32"/>
      <c r="N13" s="32"/>
    </row>
    <row r="14" spans="1:14">
      <c r="A14" s="43" t="s">
        <v>745</v>
      </c>
      <c r="B14" s="43"/>
      <c r="C14" s="44"/>
      <c r="D14" s="44"/>
      <c r="E14" s="45"/>
      <c r="F14" s="46"/>
      <c r="G14" s="32"/>
      <c r="H14" s="32"/>
      <c r="I14" s="32"/>
      <c r="J14" s="32"/>
      <c r="K14" s="32"/>
      <c r="L14" s="32"/>
      <c r="M14" s="32"/>
      <c r="N14" s="32"/>
    </row>
    <row r="15" spans="1:14" ht="88.5" customHeight="1">
      <c r="A15" s="47" t="s">
        <v>746</v>
      </c>
      <c r="B15" s="47" t="s">
        <v>747</v>
      </c>
      <c r="C15" s="47" t="s">
        <v>748</v>
      </c>
      <c r="D15" s="175" t="s">
        <v>749</v>
      </c>
      <c r="E15" s="176"/>
      <c r="F15" s="48" t="s">
        <v>750</v>
      </c>
      <c r="G15" s="48" t="s">
        <v>751</v>
      </c>
      <c r="H15" s="48" t="s">
        <v>752</v>
      </c>
      <c r="I15" s="48" t="s">
        <v>757</v>
      </c>
      <c r="J15" s="32"/>
      <c r="K15" s="32"/>
      <c r="L15" s="32"/>
      <c r="M15" s="32"/>
      <c r="N15" s="32"/>
    </row>
    <row r="16" spans="1:14" ht="68.25" customHeight="1">
      <c r="A16" s="49" t="s">
        <v>753</v>
      </c>
      <c r="B16" s="50"/>
      <c r="C16" s="50"/>
      <c r="D16" s="51" t="s">
        <v>754</v>
      </c>
      <c r="E16" s="52" t="s">
        <v>755</v>
      </c>
      <c r="F16" s="53">
        <v>61932.800000000003</v>
      </c>
      <c r="G16" s="54">
        <v>0</v>
      </c>
      <c r="H16" s="53">
        <v>0</v>
      </c>
      <c r="I16" s="53">
        <f>F16-H16</f>
        <v>61932.800000000003</v>
      </c>
      <c r="J16" s="32"/>
      <c r="K16" s="32"/>
      <c r="L16" s="32"/>
      <c r="M16" s="32"/>
      <c r="N16" s="32"/>
    </row>
    <row r="17" spans="1:14" ht="51.75" customHeight="1">
      <c r="A17" s="55" t="s">
        <v>756</v>
      </c>
      <c r="B17" s="55"/>
      <c r="C17" s="55"/>
      <c r="D17" s="56"/>
      <c r="E17" s="57"/>
      <c r="F17" s="58">
        <f>SUM(F16:F16)</f>
        <v>61932.800000000003</v>
      </c>
      <c r="G17" s="59">
        <f>SUM(G16:G16)</f>
        <v>0</v>
      </c>
      <c r="H17" s="58">
        <f>SUM(H16:H16)</f>
        <v>0</v>
      </c>
      <c r="I17" s="58">
        <f>F17-H17</f>
        <v>61932.800000000003</v>
      </c>
      <c r="J17" s="32"/>
      <c r="K17" s="32"/>
      <c r="L17" s="32"/>
      <c r="M17" s="32"/>
      <c r="N17" s="32"/>
    </row>
  </sheetData>
  <mergeCells count="12">
    <mergeCell ref="D15:E15"/>
    <mergeCell ref="H1:I1"/>
    <mergeCell ref="H2:I2"/>
    <mergeCell ref="H3:I3"/>
    <mergeCell ref="H4:I4"/>
    <mergeCell ref="H5:I5"/>
    <mergeCell ref="H6:I6"/>
    <mergeCell ref="H7:I7"/>
    <mergeCell ref="A10:I10"/>
    <mergeCell ref="A11:I11"/>
    <mergeCell ref="A12:I12"/>
    <mergeCell ref="A13:I13"/>
  </mergeCells>
  <pageMargins left="1.1811023622047245" right="0.59055118110236227" top="0.78740157480314965" bottom="0.78740157480314965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G27" sqref="G27"/>
    </sheetView>
  </sheetViews>
  <sheetFormatPr defaultRowHeight="15"/>
  <cols>
    <col min="1" max="1" width="66.85546875" customWidth="1"/>
    <col min="2" max="2" width="18.42578125" customWidth="1"/>
    <col min="3" max="3" width="14.85546875" customWidth="1"/>
    <col min="4" max="4" width="30" customWidth="1"/>
  </cols>
  <sheetData>
    <row r="1" spans="1:4">
      <c r="A1" s="32"/>
      <c r="B1" s="177" t="s">
        <v>766</v>
      </c>
      <c r="C1" s="177"/>
      <c r="D1" s="177"/>
    </row>
    <row r="2" spans="1:4">
      <c r="A2" s="32"/>
      <c r="B2" s="177" t="s">
        <v>767</v>
      </c>
      <c r="C2" s="177"/>
      <c r="D2" s="177"/>
    </row>
    <row r="3" spans="1:4">
      <c r="A3" s="32"/>
      <c r="B3" s="177" t="s">
        <v>768</v>
      </c>
      <c r="C3" s="177"/>
      <c r="D3" s="177"/>
    </row>
    <row r="4" spans="1:4">
      <c r="A4" s="32"/>
      <c r="B4" s="177" t="s">
        <v>769</v>
      </c>
      <c r="C4" s="177"/>
      <c r="D4" s="177"/>
    </row>
    <row r="5" spans="1:4">
      <c r="A5" s="32"/>
      <c r="B5" s="177" t="s">
        <v>770</v>
      </c>
      <c r="C5" s="177"/>
      <c r="D5" s="177"/>
    </row>
    <row r="6" spans="1:4">
      <c r="A6" s="131"/>
      <c r="B6" s="177" t="s">
        <v>771</v>
      </c>
      <c r="C6" s="177"/>
      <c r="D6" s="177"/>
    </row>
    <row r="7" spans="1:4">
      <c r="A7" s="131"/>
      <c r="B7" s="177" t="s">
        <v>844</v>
      </c>
      <c r="C7" s="177"/>
      <c r="D7" s="177"/>
    </row>
    <row r="8" spans="1:4" ht="15.75">
      <c r="A8" s="131"/>
      <c r="B8" s="37"/>
      <c r="C8" s="38"/>
      <c r="D8" s="39"/>
    </row>
    <row r="9" spans="1:4">
      <c r="A9" s="131"/>
      <c r="B9" s="131"/>
      <c r="C9" s="131"/>
      <c r="D9" s="131"/>
    </row>
    <row r="10" spans="1:4" ht="15.75">
      <c r="A10" s="186" t="s">
        <v>772</v>
      </c>
      <c r="B10" s="186"/>
      <c r="C10" s="186"/>
      <c r="D10" s="186"/>
    </row>
    <row r="11" spans="1:4" ht="15.75">
      <c r="A11" s="187" t="s">
        <v>843</v>
      </c>
      <c r="B11" s="187"/>
      <c r="C11" s="187"/>
      <c r="D11" s="187"/>
    </row>
    <row r="12" spans="1:4">
      <c r="A12" s="188"/>
      <c r="B12" s="188"/>
      <c r="C12" s="188"/>
      <c r="D12" s="188"/>
    </row>
    <row r="13" spans="1:4" ht="27.75" customHeight="1">
      <c r="A13" s="181" t="s">
        <v>773</v>
      </c>
      <c r="B13" s="182"/>
      <c r="C13" s="182"/>
      <c r="D13" s="182"/>
    </row>
    <row r="14" spans="1:4">
      <c r="A14" s="43" t="s">
        <v>745</v>
      </c>
      <c r="B14" s="43"/>
      <c r="C14" s="44"/>
      <c r="D14" s="44"/>
    </row>
    <row r="15" spans="1:4">
      <c r="A15" s="183" t="s">
        <v>19</v>
      </c>
      <c r="B15" s="184" t="s">
        <v>22</v>
      </c>
      <c r="C15" s="185" t="s">
        <v>23</v>
      </c>
      <c r="D15" s="184" t="s">
        <v>24</v>
      </c>
    </row>
    <row r="16" spans="1:4">
      <c r="A16" s="183"/>
      <c r="B16" s="184"/>
      <c r="C16" s="185"/>
      <c r="D16" s="184"/>
    </row>
    <row r="17" spans="1:4">
      <c r="A17" s="183"/>
      <c r="B17" s="184"/>
      <c r="C17" s="185"/>
      <c r="D17" s="184"/>
    </row>
    <row r="18" spans="1:4" ht="8.25" customHeight="1">
      <c r="A18" s="183"/>
      <c r="B18" s="184"/>
      <c r="C18" s="185"/>
      <c r="D18" s="184"/>
    </row>
    <row r="19" spans="1:4" ht="5.25" hidden="1" customHeight="1">
      <c r="A19" s="183"/>
      <c r="B19" s="184"/>
      <c r="C19" s="185"/>
      <c r="D19" s="184"/>
    </row>
    <row r="20" spans="1:4" ht="39.75" customHeight="1">
      <c r="A20" s="132" t="s">
        <v>774</v>
      </c>
      <c r="B20" s="133">
        <f>B22+B26</f>
        <v>11082012.34</v>
      </c>
      <c r="C20" s="134">
        <f>C22+C26</f>
        <v>8041655.0800000001</v>
      </c>
      <c r="D20" s="133">
        <f>B20-C20</f>
        <v>3040357.26</v>
      </c>
    </row>
    <row r="21" spans="1:4" ht="15" customHeight="1">
      <c r="A21" s="135" t="s">
        <v>31</v>
      </c>
      <c r="B21" s="136"/>
      <c r="C21" s="137"/>
      <c r="D21" s="136"/>
    </row>
    <row r="22" spans="1:4" ht="33" customHeight="1">
      <c r="A22" s="138" t="s">
        <v>775</v>
      </c>
      <c r="B22" s="139">
        <f>B24+B25+B23</f>
        <v>4368792.34</v>
      </c>
      <c r="C22" s="140">
        <f>C24+C25+C23</f>
        <v>3028359.6799999997</v>
      </c>
      <c r="D22" s="139">
        <f t="shared" ref="D22:D28" si="0">B22-C22</f>
        <v>1340432.6600000001</v>
      </c>
    </row>
    <row r="23" spans="1:4" ht="27" customHeight="1">
      <c r="A23" s="141" t="s">
        <v>776</v>
      </c>
      <c r="B23" s="142">
        <v>324792.34000000003</v>
      </c>
      <c r="C23" s="143">
        <v>324792.34000000003</v>
      </c>
      <c r="D23" s="142">
        <f>B23-C23</f>
        <v>0</v>
      </c>
    </row>
    <row r="24" spans="1:4" ht="35.25" customHeight="1">
      <c r="A24" s="141" t="s">
        <v>777</v>
      </c>
      <c r="B24" s="142">
        <v>4044000</v>
      </c>
      <c r="C24" s="143">
        <v>2703567.34</v>
      </c>
      <c r="D24" s="142">
        <f>B24-C24</f>
        <v>1340432.6600000001</v>
      </c>
    </row>
    <row r="25" spans="1:4" ht="33" hidden="1" customHeight="1">
      <c r="A25" s="141" t="s">
        <v>778</v>
      </c>
      <c r="B25" s="142">
        <v>0</v>
      </c>
      <c r="C25" s="143">
        <v>0</v>
      </c>
      <c r="D25" s="142">
        <f t="shared" si="0"/>
        <v>0</v>
      </c>
    </row>
    <row r="26" spans="1:4" ht="34.5" hidden="1" customHeight="1">
      <c r="A26" s="138" t="s">
        <v>779</v>
      </c>
      <c r="B26" s="139">
        <f>B27</f>
        <v>6713220</v>
      </c>
      <c r="C26" s="140">
        <f>C27</f>
        <v>5013295.4000000004</v>
      </c>
      <c r="D26" s="139">
        <f t="shared" si="0"/>
        <v>1699924.5999999996</v>
      </c>
    </row>
    <row r="27" spans="1:4" ht="49.5" customHeight="1">
      <c r="A27" s="135" t="s">
        <v>780</v>
      </c>
      <c r="B27" s="144">
        <v>6713220</v>
      </c>
      <c r="C27" s="189">
        <v>5013295.4000000004</v>
      </c>
      <c r="D27" s="142">
        <f t="shared" si="0"/>
        <v>1699924.5999999996</v>
      </c>
    </row>
    <row r="28" spans="1:4" ht="26.25" customHeight="1">
      <c r="A28" s="132" t="s">
        <v>781</v>
      </c>
      <c r="B28" s="133">
        <f>B30+B39</f>
        <v>11082012.34</v>
      </c>
      <c r="C28" s="134">
        <f>C30+C39</f>
        <v>7886054.1700000009</v>
      </c>
      <c r="D28" s="133">
        <f t="shared" si="0"/>
        <v>3195958.169999999</v>
      </c>
    </row>
    <row r="29" spans="1:4">
      <c r="A29" s="135" t="s">
        <v>31</v>
      </c>
      <c r="B29" s="136"/>
      <c r="C29" s="137"/>
      <c r="D29" s="136"/>
    </row>
    <row r="30" spans="1:4">
      <c r="A30" s="138" t="s">
        <v>775</v>
      </c>
      <c r="B30" s="139">
        <f>B31+B36+B38</f>
        <v>3648486.34</v>
      </c>
      <c r="C30" s="140">
        <f>C31+C36+C38</f>
        <v>2333593.7000000002</v>
      </c>
      <c r="D30" s="139">
        <f t="shared" ref="D30:D42" si="1">B30-C30</f>
        <v>1314892.6399999997</v>
      </c>
    </row>
    <row r="31" spans="1:4" ht="78.75" customHeight="1">
      <c r="A31" s="145" t="s">
        <v>782</v>
      </c>
      <c r="B31" s="146">
        <f>B32+B33+B34+B35</f>
        <v>3018486.34</v>
      </c>
      <c r="C31" s="147">
        <f>C32+C33+C34</f>
        <v>1935167.7</v>
      </c>
      <c r="D31" s="147">
        <f t="shared" si="1"/>
        <v>1083318.6399999999</v>
      </c>
    </row>
    <row r="32" spans="1:4" ht="48" customHeight="1">
      <c r="A32" s="148" t="s">
        <v>783</v>
      </c>
      <c r="B32" s="149">
        <v>1698486.34</v>
      </c>
      <c r="C32" s="150">
        <v>1215758.8999999999</v>
      </c>
      <c r="D32" s="150">
        <f t="shared" si="1"/>
        <v>482727.44000000018</v>
      </c>
    </row>
    <row r="33" spans="1:4" ht="52.5" customHeight="1">
      <c r="A33" s="151" t="s">
        <v>784</v>
      </c>
      <c r="B33" s="152">
        <v>220000</v>
      </c>
      <c r="C33" s="150">
        <v>143287.35</v>
      </c>
      <c r="D33" s="150">
        <f t="shared" si="1"/>
        <v>76712.649999999994</v>
      </c>
    </row>
    <row r="34" spans="1:4" ht="81" customHeight="1">
      <c r="A34" s="151" t="s">
        <v>785</v>
      </c>
      <c r="B34" s="152">
        <v>700000</v>
      </c>
      <c r="C34" s="150">
        <v>576121.44999999995</v>
      </c>
      <c r="D34" s="150">
        <f t="shared" si="1"/>
        <v>123878.55000000005</v>
      </c>
    </row>
    <row r="35" spans="1:4" ht="52.5" customHeight="1">
      <c r="A35" s="151" t="s">
        <v>786</v>
      </c>
      <c r="B35" s="152">
        <v>400000</v>
      </c>
      <c r="C35" s="150">
        <v>0</v>
      </c>
      <c r="D35" s="150">
        <f>B35-C35</f>
        <v>400000</v>
      </c>
    </row>
    <row r="36" spans="1:4" ht="83.25" customHeight="1">
      <c r="A36" s="145" t="s">
        <v>787</v>
      </c>
      <c r="B36" s="153">
        <f>B37</f>
        <v>630000</v>
      </c>
      <c r="C36" s="154">
        <f>C37</f>
        <v>398426</v>
      </c>
      <c r="D36" s="147">
        <f t="shared" si="1"/>
        <v>231574</v>
      </c>
    </row>
    <row r="37" spans="1:4" ht="42" customHeight="1">
      <c r="A37" s="145" t="s">
        <v>788</v>
      </c>
      <c r="B37" s="152">
        <v>630000</v>
      </c>
      <c r="C37" s="150">
        <v>398426</v>
      </c>
      <c r="D37" s="150">
        <f t="shared" si="1"/>
        <v>231574</v>
      </c>
    </row>
    <row r="38" spans="1:4" ht="32.25" hidden="1" customHeight="1">
      <c r="A38" s="145" t="s">
        <v>789</v>
      </c>
      <c r="B38" s="153">
        <v>0</v>
      </c>
      <c r="C38" s="147">
        <v>0</v>
      </c>
      <c r="D38" s="147">
        <f t="shared" si="1"/>
        <v>0</v>
      </c>
    </row>
    <row r="39" spans="1:4">
      <c r="A39" s="138" t="s">
        <v>779</v>
      </c>
      <c r="B39" s="139">
        <f>B41+B42</f>
        <v>7433526</v>
      </c>
      <c r="C39" s="140">
        <f>C41+C42</f>
        <v>5552460.4700000007</v>
      </c>
      <c r="D39" s="139">
        <f>B39-C39</f>
        <v>1881065.5299999993</v>
      </c>
    </row>
    <row r="40" spans="1:4" ht="87" customHeight="1">
      <c r="A40" s="145" t="s">
        <v>790</v>
      </c>
      <c r="B40" s="146">
        <f>B41+B42</f>
        <v>7433526</v>
      </c>
      <c r="C40" s="191">
        <f>C41+C42</f>
        <v>5552460.4700000007</v>
      </c>
      <c r="D40" s="146">
        <f>B40-C40</f>
        <v>1881065.5299999993</v>
      </c>
    </row>
    <row r="41" spans="1:4" ht="45" customHeight="1">
      <c r="A41" s="145" t="s">
        <v>791</v>
      </c>
      <c r="B41" s="149">
        <v>5539906</v>
      </c>
      <c r="C41" s="190">
        <v>4262874.3600000003</v>
      </c>
      <c r="D41" s="149">
        <f>B41-C41</f>
        <v>1277031.6399999997</v>
      </c>
    </row>
    <row r="42" spans="1:4" ht="49.5" customHeight="1">
      <c r="A42" s="145" t="s">
        <v>792</v>
      </c>
      <c r="B42" s="149">
        <v>1893620</v>
      </c>
      <c r="C42" s="150">
        <v>1289586.1100000001</v>
      </c>
      <c r="D42" s="150">
        <f t="shared" si="1"/>
        <v>604033.8899999999</v>
      </c>
    </row>
  </sheetData>
  <mergeCells count="15">
    <mergeCell ref="A15:A19"/>
    <mergeCell ref="B15:B19"/>
    <mergeCell ref="C15:C19"/>
    <mergeCell ref="D15:D19"/>
    <mergeCell ref="B1:D1"/>
    <mergeCell ref="B2:D2"/>
    <mergeCell ref="B3:D3"/>
    <mergeCell ref="B4:D4"/>
    <mergeCell ref="B5:D5"/>
    <mergeCell ref="B6:D6"/>
    <mergeCell ref="B7:D7"/>
    <mergeCell ref="A10:D10"/>
    <mergeCell ref="A11:D11"/>
    <mergeCell ref="A12:D12"/>
    <mergeCell ref="A13:D13"/>
  </mergeCells>
  <conditionalFormatting sqref="B40:B42 D31:D32 C29:D29 D36 B31:B38 D40:D41 C21:D21">
    <cfRule type="cellIs" dxfId="1" priority="2" stopIfTrue="1" operator="equal">
      <formula>0</formula>
    </cfRule>
  </conditionalFormatting>
  <conditionalFormatting sqref="D24">
    <cfRule type="cellIs" dxfId="0" priority="1" stopIfTrue="1" operator="equal">
      <formula>0</formula>
    </cfRule>
  </conditionalFormatting>
  <pageMargins left="1.1811023622047245" right="0.59055118110236227" top="0.78740157480314965" bottom="0.78740157480314965" header="0.51181102362204722" footer="0.51181102362204722"/>
  <pageSetup paperSize="9" scale="6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F2E6D02-C244-43CB-B1AD-BBA9BF5462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приложение 2-резервный фонд</vt:lpstr>
      <vt:lpstr>приложение 3-дорожный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Савельева</dc:creator>
  <cp:lastModifiedBy>NSavelyeva</cp:lastModifiedBy>
  <cp:lastPrinted>2020-10-15T05:53:42Z</cp:lastPrinted>
  <dcterms:created xsi:type="dcterms:W3CDTF">2020-07-14T11:00:35Z</dcterms:created>
  <dcterms:modified xsi:type="dcterms:W3CDTF">2020-10-15T05:53:48Z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малаховала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