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E8D" lockStructure="1"/>
  <bookViews>
    <workbookView xWindow="120" yWindow="900" windowWidth="19440" windowHeight="11040" firstSheet="1" activeTab="1"/>
  </bookViews>
  <sheets>
    <sheet name="Исх" sheetId="29" state="hidden" r:id="rId1"/>
    <sheet name="Дворовые" sheetId="30" r:id="rId2"/>
    <sheet name="Исх (2)" sheetId="31" state="hidden" r:id="rId3"/>
    <sheet name="Общественные" sheetId="32" r:id="rId4"/>
  </sheets>
  <definedNames>
    <definedName name="_xlnm._FilterDatabase" localSheetId="0" hidden="1">Исх!$A$7:$BV$7</definedName>
    <definedName name="_xlnm._FilterDatabase" localSheetId="2" hidden="1">'Исх (2)'!$A$7:$AB$81</definedName>
    <definedName name="_xlnm.Print_Area" localSheetId="1">Дворовые!$A$1:$AC$57</definedName>
    <definedName name="_xlnm.Print_Area" localSheetId="3">Общественные!$A$1:$AI$79</definedName>
  </definedNames>
  <calcPr calcId="145621"/>
</workbook>
</file>

<file path=xl/calcChain.xml><?xml version="1.0" encoding="utf-8"?>
<calcChain xmlns="http://schemas.openxmlformats.org/spreadsheetml/2006/main">
  <c r="A6" i="29" l="1"/>
  <c r="B71" i="32" l="1"/>
  <c r="B72" i="32"/>
  <c r="B73" i="32"/>
  <c r="B74" i="32"/>
  <c r="B75" i="32"/>
  <c r="B76" i="32"/>
  <c r="B77" i="32"/>
  <c r="B78" i="32"/>
  <c r="B79" i="32"/>
  <c r="B70" i="32"/>
  <c r="B48" i="30" l="1"/>
  <c r="AC6" i="31"/>
  <c r="AD6" i="31"/>
  <c r="AE6" i="31"/>
  <c r="AF6" i="31"/>
  <c r="AG6" i="31"/>
  <c r="AH6" i="31"/>
  <c r="AI6" i="31"/>
  <c r="AJ6" i="31"/>
  <c r="AK6" i="31"/>
  <c r="AL6" i="31"/>
  <c r="AM6" i="31"/>
  <c r="AN6" i="31"/>
  <c r="AO6" i="31"/>
  <c r="AP6" i="31"/>
  <c r="AQ6" i="31"/>
  <c r="AR6" i="31"/>
  <c r="AS6" i="31"/>
  <c r="AT6" i="31"/>
  <c r="AU6" i="31"/>
  <c r="AV6" i="31"/>
  <c r="AW6" i="31"/>
  <c r="AX6" i="31"/>
  <c r="AY6" i="31"/>
  <c r="AZ6" i="31"/>
  <c r="BA6" i="31"/>
  <c r="BB6" i="31"/>
  <c r="BC6" i="31"/>
  <c r="BD6" i="31"/>
  <c r="BE6" i="31"/>
  <c r="BF6" i="31"/>
  <c r="BG6" i="31"/>
  <c r="BH6" i="31"/>
  <c r="BI6" i="31"/>
  <c r="BJ6" i="31"/>
  <c r="BK6" i="31"/>
  <c r="T6" i="31"/>
  <c r="G81" i="31"/>
  <c r="F81" i="31"/>
  <c r="C48" i="30" l="1"/>
  <c r="K6" i="29"/>
  <c r="AC6" i="29"/>
  <c r="AD6" i="29"/>
  <c r="AE6" i="29"/>
  <c r="AF6" i="29"/>
  <c r="AG6" i="29"/>
  <c r="AH6" i="29"/>
  <c r="AI6" i="29"/>
  <c r="AJ6" i="29"/>
  <c r="AK6" i="29"/>
  <c r="AL6" i="29"/>
  <c r="AM6" i="29"/>
  <c r="AN6" i="29"/>
  <c r="AO6" i="29"/>
  <c r="AP6" i="29"/>
  <c r="AQ6" i="29"/>
  <c r="AR6" i="29"/>
  <c r="AS6" i="29"/>
  <c r="AT6" i="29"/>
  <c r="AU6" i="29"/>
  <c r="AV6" i="29"/>
  <c r="AW6" i="29"/>
  <c r="AX6" i="29"/>
  <c r="AY6" i="29"/>
  <c r="AZ6" i="29"/>
  <c r="BA6" i="29"/>
  <c r="BB6" i="29"/>
  <c r="BC6" i="29"/>
  <c r="BD6" i="29"/>
  <c r="BE6" i="29"/>
  <c r="BF6" i="29"/>
  <c r="BG6" i="29"/>
  <c r="BH6" i="29"/>
  <c r="BI6" i="29"/>
  <c r="BJ6" i="29"/>
  <c r="BK6" i="29"/>
  <c r="BL6" i="29"/>
  <c r="BM6" i="29"/>
  <c r="BN6" i="29"/>
  <c r="BO6" i="29"/>
  <c r="BP6" i="29"/>
  <c r="BQ6" i="29"/>
  <c r="BR6" i="29"/>
  <c r="BS6" i="29"/>
  <c r="BT6" i="29"/>
  <c r="BU6" i="29"/>
  <c r="BV6" i="29"/>
  <c r="H6" i="29"/>
  <c r="AB6" i="31"/>
  <c r="AA6" i="31"/>
  <c r="Z6" i="31"/>
  <c r="Y6" i="31"/>
  <c r="X6" i="31"/>
  <c r="W6" i="31"/>
  <c r="V6" i="31"/>
  <c r="U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A6" i="31"/>
  <c r="B49" i="30" l="1"/>
  <c r="B50" i="30"/>
  <c r="B51" i="30"/>
  <c r="B52" i="30"/>
  <c r="B53" i="30"/>
  <c r="B54" i="30"/>
  <c r="B55" i="30"/>
  <c r="B56" i="30"/>
  <c r="B57" i="30"/>
  <c r="C53" i="30" l="1"/>
  <c r="C56" i="30"/>
  <c r="C52" i="30"/>
  <c r="C57" i="30"/>
  <c r="C55" i="30"/>
  <c r="C51" i="30"/>
  <c r="C54" i="30"/>
  <c r="C50" i="30"/>
  <c r="C49" i="30"/>
  <c r="F57" i="29"/>
  <c r="G57" i="29"/>
  <c r="D6" i="29" l="1"/>
  <c r="B6" i="29" l="1"/>
  <c r="C6" i="29"/>
  <c r="E6" i="29"/>
  <c r="F6" i="29"/>
  <c r="G6" i="29"/>
  <c r="I6" i="29"/>
  <c r="J6" i="29"/>
  <c r="L6" i="29"/>
  <c r="M6" i="29"/>
  <c r="N6" i="29"/>
  <c r="O6" i="29"/>
  <c r="P6" i="29"/>
  <c r="Q6" i="29"/>
  <c r="R6" i="29"/>
  <c r="S6" i="29"/>
  <c r="T6" i="29"/>
  <c r="U6" i="29"/>
  <c r="V6" i="29"/>
  <c r="W6" i="29"/>
  <c r="X6" i="29"/>
  <c r="Y6" i="29"/>
  <c r="Z6" i="29"/>
  <c r="AA6" i="29"/>
  <c r="AB6" i="29"/>
  <c r="AB57" i="29" l="1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L57" i="29"/>
  <c r="K57" i="29"/>
  <c r="J57" i="29"/>
  <c r="M57" i="29" l="1"/>
  <c r="I57" i="29" l="1"/>
</calcChain>
</file>

<file path=xl/sharedStrings.xml><?xml version="1.0" encoding="utf-8"?>
<sst xmlns="http://schemas.openxmlformats.org/spreadsheetml/2006/main" count="1114" uniqueCount="499">
  <si>
    <t>№ п/п</t>
  </si>
  <si>
    <t>Бокситогорское городское поселение</t>
  </si>
  <si>
    <t>Пикалёвское городское поселение</t>
  </si>
  <si>
    <t>Волосовское городское поселение</t>
  </si>
  <si>
    <t>Волховское городское поселение</t>
  </si>
  <si>
    <t>Сясьстройское городское поселение</t>
  </si>
  <si>
    <t>Всеволожское городское поселение</t>
  </si>
  <si>
    <t>Выборгское городское поселение</t>
  </si>
  <si>
    <t>Светогорское городское поселение</t>
  </si>
  <si>
    <t>Рощинское городское поселение</t>
  </si>
  <si>
    <t>Гатчинское городское поселение</t>
  </si>
  <si>
    <t>Кингисеппское городское поселение</t>
  </si>
  <si>
    <t>Ивангородское городское поселение</t>
  </si>
  <si>
    <t>Киришское городское поселение</t>
  </si>
  <si>
    <t>Кировское городское поселение</t>
  </si>
  <si>
    <t>Лодейнопольское городское поселение</t>
  </si>
  <si>
    <t>Лужское городское поселение</t>
  </si>
  <si>
    <t>Подпорожское городское поселение</t>
  </si>
  <si>
    <t>Приозерское городское поселение</t>
  </si>
  <si>
    <t>Сланцевское городское поселение</t>
  </si>
  <si>
    <t>Тихвинское городское поселение</t>
  </si>
  <si>
    <t>Тосненское городское поселение</t>
  </si>
  <si>
    <t>№ 
п/п</t>
  </si>
  <si>
    <t>Наименование муниципального образования</t>
  </si>
  <si>
    <t>Городской парк</t>
  </si>
  <si>
    <t>ул. Северная, д. 2</t>
  </si>
  <si>
    <t>Новоладожское городское поселение</t>
  </si>
  <si>
    <t>Сертоловское городское поселение</t>
  </si>
  <si>
    <t>Кузьмоловское городское поселение</t>
  </si>
  <si>
    <t>Дубровское городское поселение</t>
  </si>
  <si>
    <t>Каменногорское городское поселение</t>
  </si>
  <si>
    <t>Отрадненское городское поселение</t>
  </si>
  <si>
    <t>Мгинское городское поселение</t>
  </si>
  <si>
    <t>Аннинское городское поселение</t>
  </si>
  <si>
    <t>Виллозское городское поселение</t>
  </si>
  <si>
    <t>Толмачёвское городское поселение</t>
  </si>
  <si>
    <t>Важинское городское поселение</t>
  </si>
  <si>
    <t>Вознесенское городское поселение</t>
  </si>
  <si>
    <t>Форносовское городское поселение</t>
  </si>
  <si>
    <t>Красноборское городское поселение</t>
  </si>
  <si>
    <t>Фёдоровское городское поселение</t>
  </si>
  <si>
    <t>Пашское сельское поселение</t>
  </si>
  <si>
    <t>Староладожское сельское поселение</t>
  </si>
  <si>
    <t>Гончаровское сельское поселение</t>
  </si>
  <si>
    <t>Селезнёвское сельское поселение</t>
  </si>
  <si>
    <t>Большеколпанское сельское поселение</t>
  </si>
  <si>
    <t>Новосветское сельское поселение</t>
  </si>
  <si>
    <t>Котельское сельское поселение</t>
  </si>
  <si>
    <t>Дзержинское сельское поселение</t>
  </si>
  <si>
    <t>Скребловское сельское поселение</t>
  </si>
  <si>
    <t>Ромашкинское сельское поселение</t>
  </si>
  <si>
    <t>Плодовское сельское поселение</t>
  </si>
  <si>
    <t>Выскатское сельское поселение</t>
  </si>
  <si>
    <t>Гостицкое сельское поселение</t>
  </si>
  <si>
    <t>Шугозерское сельское поселение</t>
  </si>
  <si>
    <t>Мшинское сельское поселение</t>
  </si>
  <si>
    <t>Володарское сельское поселение</t>
  </si>
  <si>
    <t>Сосновоборский городской округ</t>
  </si>
  <si>
    <t/>
  </si>
  <si>
    <t>ИТОГО по территориям</t>
  </si>
  <si>
    <t>Бокситогорское ГП</t>
  </si>
  <si>
    <t>общественная</t>
  </si>
  <si>
    <t>Территория озера Фонтанка</t>
  </si>
  <si>
    <t>Доска Почета</t>
  </si>
  <si>
    <t>Въезд в город со стороны ОАО "РУСАЛ Бокситогорска"</t>
  </si>
  <si>
    <t>Пикалёвское ГП</t>
  </si>
  <si>
    <t>Волосовское ГП</t>
  </si>
  <si>
    <t>Клопицкое СП</t>
  </si>
  <si>
    <t>дворовая</t>
  </si>
  <si>
    <t>д. Клопицы, д. 13-14</t>
  </si>
  <si>
    <t>Рабитицкое СП</t>
  </si>
  <si>
    <t>Волховское ГП</t>
  </si>
  <si>
    <t>Кисельнинское СП</t>
  </si>
  <si>
    <t>Новоладожское ГП</t>
  </si>
  <si>
    <t>Пашское СП</t>
  </si>
  <si>
    <t>Староладожское СП</t>
  </si>
  <si>
    <t>Сясьстройское ГП</t>
  </si>
  <si>
    <t>Городской парк и пляж</t>
  </si>
  <si>
    <t>Всеволожское ГП</t>
  </si>
  <si>
    <t>Дубровское ГП</t>
  </si>
  <si>
    <t>Кузьмоловское ГП</t>
  </si>
  <si>
    <t>Романовское СП</t>
  </si>
  <si>
    <t>Свердловское ГП</t>
  </si>
  <si>
    <t>Сертоловское ГП</t>
  </si>
  <si>
    <t>Выборгское ГП</t>
  </si>
  <si>
    <t>Смоляной мыс</t>
  </si>
  <si>
    <t>Гончаровское СП</t>
  </si>
  <si>
    <t>Каменногорское ГП</t>
  </si>
  <si>
    <t>Приморское ГП</t>
  </si>
  <si>
    <t>Рощинское ГП</t>
  </si>
  <si>
    <t>ул. Социалистическая, д. 100</t>
  </si>
  <si>
    <t>Светогорское ГП</t>
  </si>
  <si>
    <t>Селезнёвское СП</t>
  </si>
  <si>
    <t>ул. Центральная, д. 1</t>
  </si>
  <si>
    <t>Гатчинское ГП</t>
  </si>
  <si>
    <t>Большеколпанское СП</t>
  </si>
  <si>
    <t>Новосветское СП</t>
  </si>
  <si>
    <t>п. Торфяное, д. 43-43а</t>
  </si>
  <si>
    <t>Пудомягское СП</t>
  </si>
  <si>
    <t>Таицкое ГП</t>
  </si>
  <si>
    <t>Кингисеппское ГП</t>
  </si>
  <si>
    <t>Ивангородское ГП</t>
  </si>
  <si>
    <t>Котельское СП</t>
  </si>
  <si>
    <t>Опольевское СП</t>
  </si>
  <si>
    <t>Киришское ГП</t>
  </si>
  <si>
    <t>Глажевское СП</t>
  </si>
  <si>
    <t>Кировское ГП</t>
  </si>
  <si>
    <t>Мгинское ГП</t>
  </si>
  <si>
    <t>Назиевское ГП</t>
  </si>
  <si>
    <t>ул. Луговая, д. 6</t>
  </si>
  <si>
    <t>Отрадненское ГП</t>
  </si>
  <si>
    <t>Берег реки Нева (2 этап)</t>
  </si>
  <si>
    <t>Павловское ГП</t>
  </si>
  <si>
    <t>ул. Спортивная, д. 1</t>
  </si>
  <si>
    <t>Приладожское ГП</t>
  </si>
  <si>
    <t>Лодейнопольское ГП</t>
  </si>
  <si>
    <t>Алёховщинское СП</t>
  </si>
  <si>
    <t>Аннинское ГП</t>
  </si>
  <si>
    <t>ул. Садовая, д. 16</t>
  </si>
  <si>
    <t>Виллозское ГП</t>
  </si>
  <si>
    <t>Копорское СП</t>
  </si>
  <si>
    <t>Лопухинское СП</t>
  </si>
  <si>
    <t>Низинское СП</t>
  </si>
  <si>
    <t>Лужское ГП</t>
  </si>
  <si>
    <t>Володарское СП</t>
  </si>
  <si>
    <t>ул. Центральная, д. 1-4а</t>
  </si>
  <si>
    <t>Дзержинское СП</t>
  </si>
  <si>
    <t>Мшинское СП</t>
  </si>
  <si>
    <t>Осьминское СП</t>
  </si>
  <si>
    <t>Ретюнское СП</t>
  </si>
  <si>
    <t>Скребловское СП</t>
  </si>
  <si>
    <t>Толмачёвское ГП</t>
  </si>
  <si>
    <t>Торковичское СП</t>
  </si>
  <si>
    <t>Ям-Тёсовское СП</t>
  </si>
  <si>
    <t>Подпорожское ГП</t>
  </si>
  <si>
    <t>Городская площадь (2 этап)</t>
  </si>
  <si>
    <t>Важинское ГП</t>
  </si>
  <si>
    <t>Вознесенское ГП</t>
  </si>
  <si>
    <t>Никольское ГП</t>
  </si>
  <si>
    <t>Приозерское ГП</t>
  </si>
  <si>
    <t>ул. Калинина д. 27а, д. 29, Гастелло, д. 2</t>
  </si>
  <si>
    <t>Красноозёрное СП</t>
  </si>
  <si>
    <t>Кузнечнинское ГП</t>
  </si>
  <si>
    <t>Плодовское СП</t>
  </si>
  <si>
    <t>Ромашкинское СП</t>
  </si>
  <si>
    <t>ул. Новостроек, д. 1-6</t>
  </si>
  <si>
    <t>Сосновское СП</t>
  </si>
  <si>
    <t>Сланцевское ГП</t>
  </si>
  <si>
    <t>Выскатское СП</t>
  </si>
  <si>
    <t>ул. Садовая, д. 3-4, д. 16</t>
  </si>
  <si>
    <t>Гостицкое СП</t>
  </si>
  <si>
    <t>Сосновоборский ГО</t>
  </si>
  <si>
    <t>Тихвинское ГП</t>
  </si>
  <si>
    <t>Бoрское СП</t>
  </si>
  <si>
    <t>Шугозерское СП</t>
  </si>
  <si>
    <t>Тосненское ГП</t>
  </si>
  <si>
    <t>пр. Ленина, д. 61-65</t>
  </si>
  <si>
    <t>Красноборское ГП</t>
  </si>
  <si>
    <t>Никoльское ГП</t>
  </si>
  <si>
    <t>пр. Советский (от ул. Зеленая до пр. Советского, д. 217)</t>
  </si>
  <si>
    <t>Рябовское ГП</t>
  </si>
  <si>
    <t>Тельмановское СП</t>
  </si>
  <si>
    <t>Ульяновское ГП</t>
  </si>
  <si>
    <t>Фёдоровское ГП</t>
  </si>
  <si>
    <t>Форносовское ГП</t>
  </si>
  <si>
    <t>ул. Школьная, д. 3</t>
  </si>
  <si>
    <t>Свердловское городское поселение</t>
  </si>
  <si>
    <t>Приморское городское поселение</t>
  </si>
  <si>
    <t>Таицкое городское поселение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</si>
  <si>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</si>
  <si>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</si>
  <si>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</si>
  <si>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Кузнечнинское городское поселение</t>
  </si>
  <si>
    <t>Рябовское городское поселение</t>
  </si>
  <si>
    <t>Ульяновское городское поселение</t>
  </si>
  <si>
    <t>Клопицкое сельское поселение</t>
  </si>
  <si>
    <t>Рабитицкое сельское поселение</t>
  </si>
  <si>
    <t>Кисельнинское сельское поселение</t>
  </si>
  <si>
    <t>Романовское сельское поселение</t>
  </si>
  <si>
    <t>Пудомягское сельское поселение</t>
  </si>
  <si>
    <t>Опольевское сельское поселение</t>
  </si>
  <si>
    <t>Глажевское сельское поселение</t>
  </si>
  <si>
    <t>Алёховщинское сельское поселение</t>
  </si>
  <si>
    <t>Копорское сельское поселение</t>
  </si>
  <si>
    <t>Лопухинское сельское поселение</t>
  </si>
  <si>
    <t>Низинское сельское поселение</t>
  </si>
  <si>
    <t>Осьминское сельское поселение</t>
  </si>
  <si>
    <t>Ретюнское сельское поселение</t>
  </si>
  <si>
    <t>Торковичское сельское поселение</t>
  </si>
  <si>
    <t>Ям-Тёсовское сельское поселение</t>
  </si>
  <si>
    <t>Сосновское сельское поселение</t>
  </si>
  <si>
    <t>Бoрское сельское поселение</t>
  </si>
  <si>
    <t>Тельмановское сельское поселение</t>
  </si>
  <si>
    <t>Красноозёрное сельское поселение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</si>
  <si>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</si>
  <si>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</si>
  <si>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</si>
  <si>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</si>
  <si>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</si>
  <si>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</si>
  <si>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</si>
  <si>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</si>
  <si>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</si>
  <si>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</si>
  <si>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</si>
  <si>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</si>
  <si>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</si>
  <si>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</si>
  <si>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</si>
  <si>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Выборгский район</t>
  </si>
  <si>
    <t>Тосненский район</t>
  </si>
  <si>
    <t>Вид территории</t>
  </si>
  <si>
    <t>Бокситогорский МР</t>
  </si>
  <si>
    <t>Волосовский МР</t>
  </si>
  <si>
    <t>Волховский МР</t>
  </si>
  <si>
    <t>Всеволожский МР</t>
  </si>
  <si>
    <t>Гатчинский МР</t>
  </si>
  <si>
    <t>Кингисеппский МР</t>
  </si>
  <si>
    <t>Киришский МР</t>
  </si>
  <si>
    <t>Кировский МР</t>
  </si>
  <si>
    <t>Лодейнопольский МР</t>
  </si>
  <si>
    <t>Ломоносовский МР</t>
  </si>
  <si>
    <t>Лужский МР</t>
  </si>
  <si>
    <t>Подпорожский МР</t>
  </si>
  <si>
    <t>Приозерский МР</t>
  </si>
  <si>
    <t>Сланцевский МР</t>
  </si>
  <si>
    <t>Тихвинский МР</t>
  </si>
  <si>
    <t>Выборгский Р</t>
  </si>
  <si>
    <t>Тосненский Р</t>
  </si>
  <si>
    <t>Наименование муниципального района</t>
  </si>
  <si>
    <t>МУК ДК г. Пикалево (2 этап)</t>
  </si>
  <si>
    <t>мкр. В, д. 19-21, д. 25</t>
  </si>
  <si>
    <t>ул. Советская, д. 6, д. 15-17, д. 19 (2 этап)</t>
  </si>
  <si>
    <t>ул. Вокзальная - Горсткина</t>
  </si>
  <si>
    <t>ул. Ленинградская, д. 16, к. 1, д. 18, к. 1</t>
  </si>
  <si>
    <t>ул. Советская (между ул. Невской и ул. Пионерской)</t>
  </si>
  <si>
    <t>ул. Железнодорожная, д. 20-22</t>
  </si>
  <si>
    <t>ул. Строителей, д. 9-11</t>
  </si>
  <si>
    <t>Парк п. Романовка</t>
  </si>
  <si>
    <t>Сквер "Парад планет"</t>
  </si>
  <si>
    <t>пос. Перово, ул. Круговая, д. 3, д. 6-7</t>
  </si>
  <si>
    <t>ул. Шалавина, д. 49</t>
  </si>
  <si>
    <t>ул. 30 лет Победы, д. 11</t>
  </si>
  <si>
    <t>п. Лукаши, ул. Ижорская, д. 1-2, ул. Школьная, д. 7</t>
  </si>
  <si>
    <t>ул. Железнодорожная, д. 8а, д. 12, д. 12а</t>
  </si>
  <si>
    <t>Крикковское шоссе, д. 41а, ул. Химиков, д. 7-7а, д. 9а</t>
  </si>
  <si>
    <t>ул. Октябрьская, д. 14, д. 16</t>
  </si>
  <si>
    <t>пос. Котельский, д. 9</t>
  </si>
  <si>
    <t>пос. Глажево, д. 7-8, д. 13</t>
  </si>
  <si>
    <t>ул. Пограничная, д. 15, к. 1-2</t>
  </si>
  <si>
    <t>дер. Низино, ул. Центральная, д. 10-12</t>
  </si>
  <si>
    <t>ул. Толмачёва, д. 12, ул. Советская, д. 2</t>
  </si>
  <si>
    <t>ул. Школьная, д. 7а</t>
  </si>
  <si>
    <t>ул. Школьная, д. 9</t>
  </si>
  <si>
    <t>пос. Плодовое, ул. Центральная (территория у администрации)</t>
  </si>
  <si>
    <t>д. Гостицы, д. 9</t>
  </si>
  <si>
    <t>д. Бор, д. 10, д. 13-15</t>
  </si>
  <si>
    <t>п. Осьмино, ул. Ленина, д. 61</t>
  </si>
  <si>
    <t>Советский проспект, д. 1</t>
  </si>
  <si>
    <t>ул. Беляева, д. 7, д. 9, д. 11</t>
  </si>
  <si>
    <t>ул. Максима Горького, д. 11, д. 13, ул. Советская, д. 12</t>
  </si>
  <si>
    <t>ул. Волгоградская, д. 16, д. 18, ул. Александра Лукьянова, д. 9, Кировский пр., д. 42</t>
  </si>
  <si>
    <t>пос. Котельский, д. 9, д. 11</t>
  </si>
  <si>
    <t>пос. Котельский, д. 7, д. 8</t>
  </si>
  <si>
    <t>ул. Победы, д. 36</t>
  </si>
  <si>
    <t>ул. Набережная, д. 27, ул. Советская, д. 32</t>
  </si>
  <si>
    <t>ул. Комсомольская, д. 14-14а</t>
  </si>
  <si>
    <t>ул. Победы, д. 6</t>
  </si>
  <si>
    <t>пр. Володарского, д. 15</t>
  </si>
  <si>
    <t>ул. Юбилейная, д. 1-2, д. 11-12 (1 этап)</t>
  </si>
  <si>
    <t>пос. Скреблово, ул. Молодежная</t>
  </si>
  <si>
    <t>ул. Юрия Гагарина, д. 2-2а, д. 4-4а, ул. Кирова, д. 1а</t>
  </si>
  <si>
    <t>ул. Чкалова, д. 14</t>
  </si>
  <si>
    <t>ул. Кирова, д. 50</t>
  </si>
  <si>
    <t>ул. Грибоедова, д. 15</t>
  </si>
  <si>
    <t>д. Малое Карлино Центр культуры и досуга 2 этап</t>
  </si>
  <si>
    <t>Выборгское шоссе, д. 3, наб. Лебедева, д. 1-2</t>
  </si>
  <si>
    <t>Въезд в город со стороны деревни Дыми</t>
  </si>
  <si>
    <t>Парк по ул. Юрия Гагарина, ул. Кирова, ул. Профсоюзов, ул. Щорса (зона детской площадки № 1) 1 этап</t>
  </si>
  <si>
    <t>дер. Кисельня, ул. Центральная, д. 23 (1 этап - устройство зоны детской площадки)</t>
  </si>
  <si>
    <t>Набережная реки Паша (с. Паша, ул. Советская, ориентир сквер с монументом ВОВ)</t>
  </si>
  <si>
    <t>ул. Петрозаводская, д. 25-26, д. 27-28</t>
  </si>
  <si>
    <t>Спортивная площадка для воркаута и сдачи норм ГТО</t>
  </si>
  <si>
    <t>Детская площадка в районе д. 6 корп. 2 по ул. Молодцова</t>
  </si>
  <si>
    <t>ул. Хохлова, д. 3-3а, д. 5, д. 7-7а (д. 5а)</t>
  </si>
  <si>
    <t>ул. Соборная 2 этап</t>
  </si>
  <si>
    <t>ул. Санаторская, д. 24</t>
  </si>
  <si>
    <t>дер. Ополье, д. 2-4 (1 этап)</t>
  </si>
  <si>
    <t>Территория между бульваром Молодежным и зданием ЗДУ № 4 ООО "КИНЕФ" г. Кириши</t>
  </si>
  <si>
    <t>ул. Горького, д. 5, д. 7, д. 9, ул. Комсомольская, д. 10, д. 12, ул. Кирова, д. 22</t>
  </si>
  <si>
    <t>ул. Набережная, сквер "Петровский"</t>
  </si>
  <si>
    <t>ул. Пролетарская, д. 11, д. 15</t>
  </si>
  <si>
    <t>пос. Приладожский, д. 6, д. 8 (2.6 площадка)</t>
  </si>
  <si>
    <t>Набережная в районе памятника Петру I (2 очередь)</t>
  </si>
  <si>
    <t>ул. Садовая, д. 4а, д. 14</t>
  </si>
  <si>
    <t>д. Копорье, д. 11, д. 13</t>
  </si>
  <si>
    <t>ул. Первомайская, д. 3, д. 5</t>
  </si>
  <si>
    <t>ул. Набережная, д. 5</t>
  </si>
  <si>
    <t>Центральная набережная (2 этап)</t>
  </si>
  <si>
    <t>пр. Кирова (между ул. Дзержинского и пер. Связи)</t>
  </si>
  <si>
    <t>п. Дзержинского, ул. Новая, д. 2, ул. Лужская, д. 6</t>
  </si>
  <si>
    <t>д. Торошковичи, ул. Новая, д. 5-6</t>
  </si>
  <si>
    <t>ул. Центральная, д. 5</t>
  </si>
  <si>
    <t>Сквер у автобусной остановки</t>
  </si>
  <si>
    <t>ул. Центральная, д. 1-3, д. 6</t>
  </si>
  <si>
    <t>Аллея Героев</t>
  </si>
  <si>
    <t>Сценическая площадка вблизи ул. Школьная, д. 6 (2 этап)</t>
  </si>
  <si>
    <t>ул. Пионерская, д. 51, д. 53, д. 55, д. 57, ул. Молодежная, д. 10-11</t>
  </si>
  <si>
    <t>ул. Школьная, д. 7а, д. 8а</t>
  </si>
  <si>
    <t>ул. Ленинградская, д. 7, ул. Первомайская, д. 3, д. 5</t>
  </si>
  <si>
    <t>ул. Солнечная (нечетная сторона)</t>
  </si>
  <si>
    <t>Левый берег реки Тихвинка (2 очередь)</t>
  </si>
  <si>
    <t>Территория примыкающая к стадиону в п. Шугозеро (2 очередь)</t>
  </si>
  <si>
    <t>ул. Комсомольская, д. 12, д. 14, д. 16, д. 18 (1 этап)</t>
  </si>
  <si>
    <t>ул. Южная, д. 6а</t>
  </si>
  <si>
    <t>ул. Новая, д. 2-4</t>
  </si>
  <si>
    <t>набережная реки Ижора в п. Тельмана</t>
  </si>
  <si>
    <t>ул. Почтовая, ул. Центральная, ул. Шоссейная</t>
  </si>
  <si>
    <t>Вдоль Западного проезда</t>
  </si>
  <si>
    <t>Парк "Велес" (2 очередь)</t>
  </si>
  <si>
    <t>ул. Ленинградское шоссе, д. 86, д. 88</t>
  </si>
  <si>
    <t>Дворовые территории</t>
  </si>
  <si>
    <t>Общественные территории</t>
  </si>
  <si>
    <t>ул. Кирова, д. 51, к. 1, к. 2</t>
  </si>
  <si>
    <t>Кем предложена дворовая территория (гражданами/муниципальным образованием)</t>
  </si>
  <si>
    <t>Кем предложена дворовая территория (гражданами/
муниципальным образованием)</t>
  </si>
  <si>
    <t>Площадь дворовой территории,
м2</t>
  </si>
  <si>
    <t xml:space="preserve">Виды работ </t>
  </si>
  <si>
    <t>Двор полностью освещен, оборудован местами для проведения досуга и отдыха разными группами населения, МАФами, 
(в случае оборудования значение ячейки - ДА)</t>
  </si>
  <si>
    <t>Сметная стоимость работ (начальная цена контракта),
тыс. рублей</t>
  </si>
  <si>
    <t>Стоимость работ по контракту,
тыс. рублей</t>
  </si>
  <si>
    <t>Сумма экономии,
тыс. руб.</t>
  </si>
  <si>
    <t>Схема осуществления расходов местного бюджета</t>
  </si>
  <si>
    <t>Дата подписания контракта для государственных (муниципальных) нужд, соглашения (договора) на предоставление субсидий</t>
  </si>
  <si>
    <t>Исполнитель работ 
(с указанием организационно-правовой формы)</t>
  </si>
  <si>
    <t>Дата начала работ, согласно контракта,
ДД.ММ.ГГ</t>
  </si>
  <si>
    <t>Дата окончания работ согласно контракта,
ДД.ММ.ГГ</t>
  </si>
  <si>
    <t>Направления расходования экономии</t>
  </si>
  <si>
    <t>Финансовое участие заинтересованных лиц</t>
  </si>
  <si>
    <t>Финансовое участие  граждан в благоустройстве объектов</t>
  </si>
  <si>
    <t>Трудовое участие граждан в благоустройстве объектов</t>
  </si>
  <si>
    <t>Привлечение добровольцев и волонтеров, чел.</t>
  </si>
  <si>
    <t>Привлечение студенческих строительных отрядов, чел.</t>
  </si>
  <si>
    <t>Выявленные недостатки</t>
  </si>
  <si>
    <t>предоставление субсидий учреждениям (бюджетным, казенным, автономным) , ДА</t>
  </si>
  <si>
    <t>закупка товаров, работ, услуг для муниципальных нужд (за исключением бюджетных ассигнований Учреждениям), ДА</t>
  </si>
  <si>
    <t>предоставление субсидий юридическим лицам (за исклсчением муниципальных учреждений), ИП, физическим лицам, ДА</t>
  </si>
  <si>
    <t>Фактически оплачено за работы по заключенным контрактам, ВСЕГО
(тыс.руб.)</t>
  </si>
  <si>
    <t>В том числе:</t>
  </si>
  <si>
    <t>ВСЕГО,
тыс. руб.</t>
  </si>
  <si>
    <t xml:space="preserve">В том числе </t>
  </si>
  <si>
    <t>По минимальному перечню работ</t>
  </si>
  <si>
    <t>По дополнительному перечню работ</t>
  </si>
  <si>
    <t>В соответсвии с муниципальной программой</t>
  </si>
  <si>
    <t>Фактическое трудовое участие граждан в благоустройстве объекта</t>
  </si>
  <si>
    <t>в том числе - Управляющим компаниям, ДА</t>
  </si>
  <si>
    <t>в том числе прочим юридическим лицам</t>
  </si>
  <si>
    <t>менее 3-х лет
(да)</t>
  </si>
  <si>
    <t>3 года
(да)</t>
  </si>
  <si>
    <t>более 3 лет
(да)</t>
  </si>
  <si>
    <t>не установлен 
(с указанием причин)</t>
  </si>
  <si>
    <t>Доля финансовго участия граждан в минимальном перечне работ от стоимости работ, согласно муниципальной программы (в случае наличия),
%</t>
  </si>
  <si>
    <t>Фактическая сумма финансового участия граждан
(тыс. руб.)</t>
  </si>
  <si>
    <t xml:space="preserve"> Количество  граждан
(чел.)</t>
  </si>
  <si>
    <t>Средняя доля участия 1 гражданина,
тыс. руб.</t>
  </si>
  <si>
    <t>Доля финансовго участия граждан в дополнительном перечне работ от стоимости работ, согласно муниципальной программы (в случае наличия),
%</t>
  </si>
  <si>
    <t>Вид участия
(субботник,пр.)</t>
  </si>
  <si>
    <t>доля дворов, благоустроенных с трудовы участием</t>
  </si>
  <si>
    <t xml:space="preserve"> Количество  граждан, принявших трудовое участие
(чел.)</t>
  </si>
  <si>
    <t xml:space="preserve">Наименование мероприятия </t>
  </si>
  <si>
    <t>Привлечение СМИ с целью освещения мероприятия
(да)</t>
  </si>
  <si>
    <t>ДА</t>
  </si>
  <si>
    <t>ЕСЛИ ДА указать причины риска</t>
  </si>
  <si>
    <t>Работы ВЕДУТСЯ
(да)</t>
  </si>
  <si>
    <t xml:space="preserve">   Работы          НЕ            НАЧАТЫ
(да)</t>
  </si>
  <si>
    <t>Описание недостатков</t>
  </si>
  <si>
    <t>Плановые сроки устранения недостатков</t>
  </si>
  <si>
    <t>Дата фактического устранения недоставтков</t>
  </si>
  <si>
    <t>Дата включения территории в муниципальную программу</t>
  </si>
  <si>
    <t>Дата утверждения 
дизайн-проекта 
(не позднее 1 марта)</t>
  </si>
  <si>
    <r>
      <rPr>
        <sz val="9"/>
        <color theme="1"/>
        <rFont val="Times New Roman"/>
        <family val="1"/>
        <charset val="204"/>
      </rPr>
      <t xml:space="preserve">Работы </t>
    </r>
    <r>
      <rPr>
        <b/>
        <sz val="9"/>
        <color theme="1"/>
        <rFont val="Times New Roman"/>
        <family val="1"/>
        <charset val="204"/>
      </rPr>
      <t>ЗАВЕРШЕНЫ
(да)</t>
    </r>
  </si>
  <si>
    <r>
      <t xml:space="preserve">Контракты                           НЕ ЗАКЛЮЧЕНЫ </t>
    </r>
    <r>
      <rPr>
        <b/>
        <sz val="9"/>
        <color rgb="FFFF0000"/>
        <rFont val="Times New Roman"/>
        <family val="1"/>
        <charset val="204"/>
      </rPr>
      <t>НЕ РАЗМЕЩЕНЫ на торги (соглашение, договор не подписаны)</t>
    </r>
    <r>
      <rPr>
        <b/>
        <sz val="9"/>
        <color theme="1"/>
        <rFont val="Times New Roman"/>
        <family val="1"/>
        <charset val="204"/>
      </rPr>
      <t xml:space="preserve">
(да)</t>
    </r>
  </si>
  <si>
    <r>
      <t xml:space="preserve">Контракты                           НЕ ЗАКЛЮЧЕНЫ </t>
    </r>
    <r>
      <rPr>
        <b/>
        <sz val="9"/>
        <color rgb="FFFF0000"/>
        <rFont val="Times New Roman"/>
        <family val="1"/>
        <charset val="204"/>
      </rPr>
      <t>РАЗМЕЩЕНЫ                   на торги (соглашение, договор будут подписаны в течение 10 дней с момента предоствления информации)</t>
    </r>
    <r>
      <rPr>
        <b/>
        <sz val="9"/>
        <color theme="1"/>
        <rFont val="Times New Roman"/>
        <family val="1"/>
        <charset val="204"/>
      </rPr>
      <t xml:space="preserve">
(да)</t>
    </r>
  </si>
  <si>
    <t>Нет</t>
  </si>
  <si>
    <t>предоставление субсидий юридическим лицам ИП, физическим лицам, ДА</t>
  </si>
  <si>
    <r>
      <t>Срок гаратийных обязательств по контракту (соглашению, договору)</t>
    </r>
    <r>
      <rPr>
        <sz val="9"/>
        <color theme="1"/>
        <rFont val="Times New Roman"/>
        <family val="1"/>
        <charset val="204"/>
      </rPr>
      <t/>
    </r>
  </si>
  <si>
    <t>Адрес территории</t>
  </si>
  <si>
    <t>предоставление субсидий учреждениям (бюджетным, казенным, автономным), 
ДА</t>
  </si>
  <si>
    <t>по дополнительному перечню (перечислить основные виды работ по локальной сметы)</t>
  </si>
  <si>
    <t>Финансовое участие граждан в благоустройстве объектов</t>
  </si>
  <si>
    <t>Адресный перечень дворовых территорий</t>
  </si>
  <si>
    <t>менее 
3-х лет
(да)</t>
  </si>
  <si>
    <t>более 
3 лет
(да)</t>
  </si>
  <si>
    <r>
      <t xml:space="preserve">Кем предложена дворовая территория </t>
    </r>
    <r>
      <rPr>
        <b/>
        <sz val="9"/>
        <color rgb="FFFF0000"/>
        <rFont val="Times New Roman"/>
        <family val="1"/>
        <charset val="204"/>
      </rPr>
      <t>(гражданами/
муниципальным образованием)</t>
    </r>
  </si>
  <si>
    <r>
      <t xml:space="preserve">Информация по ходе реализации работ по благоустройству 
</t>
    </r>
    <r>
      <rPr>
        <b/>
        <sz val="12"/>
        <color rgb="FFFF0000"/>
        <rFont val="Times New Roman"/>
        <family val="1"/>
        <charset val="204"/>
      </rPr>
      <t>дворовых</t>
    </r>
    <r>
      <rPr>
        <b/>
        <sz val="12"/>
        <color theme="1"/>
        <rFont val="Times New Roman"/>
        <family val="1"/>
        <charset val="204"/>
      </rPr>
      <t xml:space="preserve"> территорий в целях реализации приоритетного проекта 
"Формирование комфортной городской среды"</t>
    </r>
  </si>
  <si>
    <r>
      <rPr>
        <b/>
        <sz val="9"/>
        <color theme="0"/>
        <rFont val="Times New Roman"/>
        <family val="1"/>
        <charset val="204"/>
      </rPr>
      <t>Фактически оплачено</t>
    </r>
    <r>
      <rPr>
        <sz val="9"/>
        <color theme="0"/>
        <rFont val="Times New Roman"/>
        <family val="1"/>
        <charset val="204"/>
      </rPr>
      <t xml:space="preserve"> за работы по заключенным контрактам</t>
    </r>
  </si>
  <si>
    <r>
      <t>Информация о проведении</t>
    </r>
    <r>
      <rPr>
        <b/>
        <sz val="9"/>
        <color theme="0"/>
        <rFont val="Times New Roman"/>
        <family val="1"/>
        <charset val="204"/>
      </rPr>
      <t xml:space="preserve"> публичных мероприятий по случаю сдачи/приемки</t>
    </r>
    <r>
      <rPr>
        <sz val="9"/>
        <color theme="0"/>
        <rFont val="Times New Roman"/>
        <family val="1"/>
        <charset val="204"/>
      </rPr>
      <t xml:space="preserve"> объекта благоустройства</t>
    </r>
  </si>
  <si>
    <r>
      <t>Наличие риска невыполнения работ</t>
    </r>
    <r>
      <rPr>
        <sz val="9"/>
        <color theme="0"/>
        <rFont val="Times New Roman"/>
        <family val="1"/>
        <charset val="204"/>
      </rPr>
      <t xml:space="preserve"> </t>
    </r>
  </si>
  <si>
    <r>
      <rPr>
        <b/>
        <sz val="9"/>
        <color theme="0"/>
        <rFont val="Times New Roman"/>
        <family val="1"/>
        <charset val="204"/>
      </rPr>
      <t xml:space="preserve">Выполнение работ по объектам   </t>
    </r>
    <r>
      <rPr>
        <sz val="9"/>
        <color theme="0"/>
        <rFont val="Times New Roman"/>
        <family val="1"/>
        <charset val="204"/>
      </rPr>
      <t xml:space="preserve">                                                 ед. </t>
    </r>
  </si>
  <si>
    <r>
      <t xml:space="preserve">Контракты по объектам </t>
    </r>
    <r>
      <rPr>
        <sz val="9"/>
        <color theme="0"/>
        <rFont val="Times New Roman"/>
        <family val="1"/>
        <charset val="204"/>
      </rPr>
      <t xml:space="preserve">
ед.</t>
    </r>
  </si>
  <si>
    <t>по минимальному перечню (перечислить основные виды работ по локальной сметы)</t>
  </si>
  <si>
    <r>
      <rPr>
        <b/>
        <sz val="9"/>
        <color theme="0"/>
        <rFont val="Times New Roman"/>
        <family val="1"/>
        <charset val="204"/>
      </rPr>
      <t xml:space="preserve">За счет средств федеральной субсидии
</t>
    </r>
    <r>
      <rPr>
        <sz val="9"/>
        <color theme="0"/>
        <rFont val="Times New Roman"/>
        <family val="1"/>
        <charset val="204"/>
      </rPr>
      <t>(тыс.руб.)</t>
    </r>
  </si>
  <si>
    <r>
      <rPr>
        <b/>
        <sz val="9"/>
        <color theme="0"/>
        <rFont val="Times New Roman"/>
        <family val="1"/>
        <charset val="204"/>
      </rPr>
      <t>За счет средств регионального бюджета</t>
    </r>
    <r>
      <rPr>
        <sz val="9"/>
        <color theme="0"/>
        <rFont val="Times New Roman"/>
        <family val="1"/>
        <charset val="204"/>
      </rPr>
      <t xml:space="preserve">
(тыс.руб.)</t>
    </r>
  </si>
  <si>
    <r>
      <t xml:space="preserve">За счет средств муниципального бюджета,
</t>
    </r>
    <r>
      <rPr>
        <sz val="9"/>
        <color theme="0"/>
        <rFont val="Times New Roman"/>
        <family val="1"/>
        <charset val="204"/>
      </rPr>
      <t>(тыс. руб.)</t>
    </r>
  </si>
  <si>
    <r>
      <rPr>
        <b/>
        <sz val="9"/>
        <color theme="0"/>
        <rFont val="Times New Roman"/>
        <family val="1"/>
        <charset val="204"/>
      </rPr>
      <t>За счет средств спонсоров, инвесторов (за исключением средств граждан, и инвесторов по концессионным соглашениям)</t>
    </r>
    <r>
      <rPr>
        <sz val="9"/>
        <color theme="0"/>
        <rFont val="Times New Roman"/>
        <family val="1"/>
        <charset val="204"/>
      </rPr>
      <t xml:space="preserve">
(тыс.руб.)</t>
    </r>
  </si>
  <si>
    <r>
      <rPr>
        <b/>
        <sz val="9"/>
        <color theme="0"/>
        <rFont val="Times New Roman"/>
        <family val="1"/>
        <charset val="204"/>
      </rPr>
      <t>За счет средств концедента</t>
    </r>
    <r>
      <rPr>
        <sz val="9"/>
        <color theme="0"/>
        <rFont val="Times New Roman"/>
        <family val="1"/>
        <charset val="204"/>
      </rPr>
      <t xml:space="preserve"> (тыс.руб.)</t>
    </r>
  </si>
  <si>
    <r>
      <rPr>
        <b/>
        <sz val="9"/>
        <color theme="0"/>
        <rFont val="Times New Roman"/>
        <family val="1"/>
        <charset val="204"/>
      </rPr>
      <t xml:space="preserve">За счет средств граждан
</t>
    </r>
    <r>
      <rPr>
        <sz val="9"/>
        <color theme="0"/>
        <rFont val="Times New Roman"/>
        <family val="1"/>
        <charset val="204"/>
      </rPr>
      <t>(тыс.руб.)</t>
    </r>
  </si>
  <si>
    <r>
      <rPr>
        <b/>
        <sz val="9"/>
        <color theme="0"/>
        <rFont val="Times New Roman"/>
        <family val="1"/>
        <charset val="204"/>
      </rPr>
      <t>средства спонсоров, инвесторов (за исключением средств граждан, и инвесторов по концессионным соглашениям)</t>
    </r>
    <r>
      <rPr>
        <sz val="9"/>
        <color theme="0"/>
        <rFont val="Times New Roman"/>
        <family val="1"/>
        <charset val="204"/>
      </rPr>
      <t xml:space="preserve">
(тыс.руб.)</t>
    </r>
  </si>
  <si>
    <r>
      <rPr>
        <b/>
        <sz val="9"/>
        <color theme="0"/>
        <rFont val="Times New Roman"/>
        <family val="1"/>
        <charset val="204"/>
      </rPr>
      <t>За счет средств концедента</t>
    </r>
    <r>
      <rPr>
        <sz val="9"/>
        <color theme="0"/>
        <rFont val="Times New Roman"/>
        <family val="1"/>
        <charset val="204"/>
      </rPr>
      <t xml:space="preserve">
(тыс.руб.)</t>
    </r>
  </si>
  <si>
    <r>
      <t xml:space="preserve">Условие финансового участия граждан в минимальном перечне работ согласно муниципальной программы
</t>
    </r>
    <r>
      <rPr>
        <sz val="9"/>
        <color theme="0"/>
        <rFont val="Times New Roman"/>
        <family val="1"/>
        <charset val="204"/>
      </rPr>
      <t>(да/нет/по решению общего собрания)</t>
    </r>
  </si>
  <si>
    <r>
      <t xml:space="preserve">Условие финансового участия граждан в дополнительном перечне работ согласно муниципальной программы
</t>
    </r>
    <r>
      <rPr>
        <sz val="9"/>
        <color theme="0"/>
        <rFont val="Times New Roman"/>
        <family val="1"/>
        <charset val="204"/>
      </rPr>
      <t>(да/нет/по решению общего собрания)</t>
    </r>
  </si>
  <si>
    <t>Наличие условия трудового участия граждан в минимальном перечне работ согласно муниципальной программы
(да/нет/на решение общего собрания)</t>
  </si>
  <si>
    <t>Наличие обязательного трудового участия граждан в дополнительном перечне работ согласно муниципальной программы
(да/нет/на решение общего собрания)</t>
  </si>
  <si>
    <r>
      <rPr>
        <b/>
        <sz val="9"/>
        <color theme="0"/>
        <rFont val="Times New Roman"/>
        <family val="1"/>
        <charset val="204"/>
      </rPr>
      <t>Проведено</t>
    </r>
    <r>
      <rPr>
        <sz val="9"/>
        <color theme="0"/>
        <rFont val="Times New Roman"/>
        <family val="1"/>
        <charset val="204"/>
      </rPr>
      <t xml:space="preserve"> </t>
    </r>
    <r>
      <rPr>
        <b/>
        <sz val="9"/>
        <color theme="0"/>
        <rFont val="Times New Roman"/>
        <family val="1"/>
        <charset val="204"/>
      </rPr>
      <t>публичное мероприятие</t>
    </r>
    <r>
      <rPr>
        <sz val="9"/>
        <color theme="0"/>
        <rFont val="Times New Roman"/>
        <family val="1"/>
        <charset val="204"/>
      </rPr>
      <t xml:space="preserve">
(да).
В случае отсутствия мероприятия - не заполняется</t>
    </r>
  </si>
  <si>
    <r>
      <rPr>
        <b/>
        <sz val="9"/>
        <color theme="0"/>
        <rFont val="Times New Roman"/>
        <family val="1"/>
        <charset val="204"/>
      </rPr>
      <t>Количество участников мероприятия</t>
    </r>
    <r>
      <rPr>
        <sz val="9"/>
        <color theme="0"/>
        <rFont val="Times New Roman"/>
        <family val="1"/>
        <charset val="204"/>
      </rPr>
      <t xml:space="preserve">
(чел.)</t>
    </r>
  </si>
  <si>
    <r>
      <rPr>
        <b/>
        <sz val="9"/>
        <color theme="0"/>
        <rFont val="Times New Roman"/>
        <family val="1"/>
        <charset val="204"/>
      </rPr>
      <t xml:space="preserve">ссылка </t>
    </r>
    <r>
      <rPr>
        <sz val="9"/>
        <color theme="0"/>
        <rFont val="Times New Roman"/>
        <family val="1"/>
        <charset val="204"/>
      </rPr>
      <t xml:space="preserve">(активная) </t>
    </r>
    <r>
      <rPr>
        <b/>
        <sz val="9"/>
        <color theme="0"/>
        <rFont val="Times New Roman"/>
        <family val="1"/>
        <charset val="204"/>
      </rPr>
      <t>на сайт</t>
    </r>
    <r>
      <rPr>
        <sz val="9"/>
        <color theme="0"/>
        <rFont val="Times New Roman"/>
        <family val="1"/>
        <charset val="204"/>
      </rPr>
      <t xml:space="preserve"> с информацией </t>
    </r>
    <r>
      <rPr>
        <b/>
        <sz val="9"/>
        <color theme="0"/>
        <rFont val="Times New Roman"/>
        <family val="1"/>
        <charset val="204"/>
      </rPr>
      <t>о проведении мероприятия</t>
    </r>
    <r>
      <rPr>
        <sz val="9"/>
        <color theme="0"/>
        <rFont val="Times New Roman"/>
        <family val="1"/>
        <charset val="204"/>
      </rPr>
      <t xml:space="preserve"> </t>
    </r>
  </si>
  <si>
    <r>
      <rPr>
        <sz val="9"/>
        <color theme="0"/>
        <rFont val="Times New Roman"/>
        <family val="1"/>
        <charset val="204"/>
      </rPr>
      <t xml:space="preserve">Работы </t>
    </r>
    <r>
      <rPr>
        <b/>
        <sz val="9"/>
        <color theme="0"/>
        <rFont val="Times New Roman"/>
        <family val="1"/>
        <charset val="204"/>
      </rPr>
      <t>ЗАВЕРШЕНЫ
(да)</t>
    </r>
  </si>
  <si>
    <r>
      <t xml:space="preserve">Контракты ЗАКЛЮЧЕНЫ (соглашение, договор подписаны)
</t>
    </r>
    <r>
      <rPr>
        <sz val="9"/>
        <color theme="0"/>
        <rFont val="Times New Roman"/>
        <family val="1"/>
        <charset val="204"/>
      </rPr>
      <t>(да)</t>
    </r>
  </si>
  <si>
    <t>Контракты                           НЕ ЗАКЛЮЧЕНЫ НЕ РАЗМЕЩЕНЫ на торги (соглашение, договор не подписаны)
(да)</t>
  </si>
  <si>
    <t>Контракты                           НЕ ЗАКЛЮЧЕНЫ РАЗМЕЩЕНЫ                   на торги (соглашение, договор будут подписаны в течение 10 дней с момента предоствления информации)
(да)</t>
  </si>
  <si>
    <t>Общественная территория благоустроена комплексно (ДА)</t>
  </si>
  <si>
    <t>не установлен (с указанием причин)</t>
  </si>
  <si>
    <t>Доля финансовго участия граждан в благоустройстве общественных пространств от стоимости работ, согласно муниципальной программы (в случае наличия),
%</t>
  </si>
  <si>
    <t>доля общественных пространств, благоустроенных с трудовы участием</t>
  </si>
  <si>
    <t>дер. Рабитицы, Центральная площадка, д. 21</t>
  </si>
  <si>
    <t>Территория вокруг озера Школьного в г. Всеволожске (1 этап)</t>
  </si>
  <si>
    <t>Аллея Славы в п. Возрождение</t>
  </si>
  <si>
    <t>Привокзальная территория, прилегающая к ЖД станции "Кингисепп", ул. Театральная д. 10-10б, д. 12</t>
  </si>
  <si>
    <t>ул. Пионерская, д. 3, д. 5, д. 8 и подходов к международному пункту пропуска "Парусинка"</t>
  </si>
  <si>
    <t>ул. Новая, д. 3, д. 5, д. 7, ул. Советская, д. 6, проспект Речного Флота, д. 24 (2 этап)</t>
  </si>
  <si>
    <t>Зона у ТЦ "Северопарковая" (1 этап)</t>
  </si>
  <si>
    <t>Наличие условия трудового участия граждан в минимальном перечне работ согласно муниципальной программы
(да/нет/по решению общего собрания)</t>
  </si>
  <si>
    <t>Наличие обязательного трудового участия граждан в дополнительном перечне работ согласно муниципальной программы
(да/нет/по решению общего собрания)</t>
  </si>
  <si>
    <r>
      <t xml:space="preserve">Информация по ходе реализации работ по благоустройству 
</t>
    </r>
    <r>
      <rPr>
        <b/>
        <sz val="12"/>
        <color rgb="FFFF0000"/>
        <rFont val="Times New Roman"/>
        <family val="1"/>
        <charset val="204"/>
      </rPr>
      <t>общественных</t>
    </r>
    <r>
      <rPr>
        <b/>
        <sz val="12"/>
        <color theme="1"/>
        <rFont val="Times New Roman"/>
        <family val="1"/>
        <charset val="204"/>
      </rPr>
      <t xml:space="preserve"> территорий в целях реализации приоритетного проекта "Формирование комфортной городской среды"</t>
    </r>
  </si>
  <si>
    <r>
      <rPr>
        <sz val="9"/>
        <rFont val="Times New Roman"/>
        <family val="1"/>
        <charset val="204"/>
      </rPr>
      <t xml:space="preserve">Работы </t>
    </r>
    <r>
      <rPr>
        <b/>
        <sz val="9"/>
        <rFont val="Times New Roman"/>
        <family val="1"/>
        <charset val="204"/>
      </rPr>
      <t>ЗАВЕРШЕНЫ
(да)</t>
    </r>
  </si>
  <si>
    <r>
      <t xml:space="preserve">Контракты ЗАКЛЮЧЕНЫ (соглашение, договор подписаны)
</t>
    </r>
    <r>
      <rPr>
        <sz val="9"/>
        <rFont val="Times New Roman"/>
        <family val="1"/>
        <charset val="204"/>
      </rPr>
      <t>(да)</t>
    </r>
  </si>
  <si>
    <t>Никoльское городское поселение_Тосн</t>
  </si>
  <si>
    <t>Никольское городское поселение_Подп</t>
  </si>
  <si>
    <t>Адресный перечень общественных территорий</t>
  </si>
  <si>
    <r>
      <rPr>
        <b/>
        <sz val="9"/>
        <rFont val="Times New Roman"/>
        <family val="1"/>
        <charset val="204"/>
      </rPr>
      <t xml:space="preserve">Выполнение работ по объектам, </t>
    </r>
    <r>
      <rPr>
        <sz val="9"/>
        <rFont val="Times New Roman"/>
        <family val="1"/>
        <charset val="204"/>
      </rPr>
      <t xml:space="preserve">ед. </t>
    </r>
  </si>
  <si>
    <t>Общественная территория благоустроена комплексно 
(да)</t>
  </si>
  <si>
    <t xml:space="preserve">Дата подписания контракта </t>
  </si>
  <si>
    <t>Дата подписания контракта</t>
  </si>
  <si>
    <r>
      <t>Площадь территории, 
м</t>
    </r>
    <r>
      <rPr>
        <b/>
        <vertAlign val="superscript"/>
        <sz val="9"/>
        <rFont val="Times New Roman"/>
        <family val="1"/>
        <charset val="204"/>
      </rPr>
      <t>2</t>
    </r>
  </si>
  <si>
    <r>
      <t>Срок гаратийных обязательств по контракту (соглашению, договору)</t>
    </r>
    <r>
      <rPr>
        <sz val="9"/>
        <rFont val="Times New Roman"/>
        <family val="1"/>
        <charset val="204"/>
      </rPr>
      <t xml:space="preserve">
В случае отсутствия гарантийных обязательств Исполнителя, указать </t>
    </r>
    <r>
      <rPr>
        <b/>
        <sz val="9"/>
        <rFont val="Times New Roman"/>
        <family val="1"/>
        <charset val="204"/>
      </rPr>
      <t>"Не установлен</t>
    </r>
    <r>
      <rPr>
        <sz val="9"/>
        <rFont val="Times New Roman"/>
        <family val="1"/>
        <charset val="204"/>
      </rPr>
      <t>")</t>
    </r>
  </si>
  <si>
    <r>
      <rPr>
        <b/>
        <sz val="9"/>
        <rFont val="Times New Roman"/>
        <family val="1"/>
        <charset val="204"/>
      </rPr>
      <t>Фактически оплачено</t>
    </r>
    <r>
      <rPr>
        <sz val="9"/>
        <rFont val="Times New Roman"/>
        <family val="1"/>
        <charset val="204"/>
      </rPr>
      <t xml:space="preserve"> за работы по заключенным контрактам</t>
    </r>
  </si>
  <si>
    <r>
      <t>Информация о проведении</t>
    </r>
    <r>
      <rPr>
        <b/>
        <sz val="9"/>
        <rFont val="Times New Roman"/>
        <family val="1"/>
        <charset val="204"/>
      </rPr>
      <t xml:space="preserve"> публичных мероприятий по случаю сдачи/приемки</t>
    </r>
    <r>
      <rPr>
        <sz val="9"/>
        <rFont val="Times New Roman"/>
        <family val="1"/>
        <charset val="204"/>
      </rPr>
      <t xml:space="preserve"> объекта благоустройства</t>
    </r>
  </si>
  <si>
    <r>
      <t>Наличие риска невыполнения работ</t>
    </r>
    <r>
      <rPr>
        <sz val="9"/>
        <rFont val="Times New Roman"/>
        <family val="1"/>
        <charset val="204"/>
      </rPr>
      <t xml:space="preserve"> </t>
    </r>
  </si>
  <si>
    <r>
      <rPr>
        <b/>
        <sz val="9"/>
        <rFont val="Times New Roman"/>
        <family val="1"/>
        <charset val="204"/>
      </rPr>
      <t xml:space="preserve">Выполнение работ по объектам   </t>
    </r>
    <r>
      <rPr>
        <sz val="9"/>
        <rFont val="Times New Roman"/>
        <family val="1"/>
        <charset val="204"/>
      </rPr>
      <t xml:space="preserve">                                                 ед. </t>
    </r>
  </si>
  <si>
    <r>
      <t xml:space="preserve">Контракты по объектам                                       </t>
    </r>
    <r>
      <rPr>
        <sz val="9"/>
        <rFont val="Times New Roman"/>
        <family val="1"/>
        <charset val="204"/>
      </rPr>
      <t xml:space="preserve"> ед.</t>
    </r>
  </si>
  <si>
    <r>
      <rPr>
        <b/>
        <sz val="9"/>
        <rFont val="Times New Roman"/>
        <family val="1"/>
        <charset val="204"/>
      </rPr>
      <t xml:space="preserve">За счет средств федеральной субсидии
</t>
    </r>
    <r>
      <rPr>
        <sz val="9"/>
        <rFont val="Times New Roman"/>
        <family val="1"/>
        <charset val="204"/>
      </rPr>
      <t>(тыс.руб.)</t>
    </r>
  </si>
  <si>
    <r>
      <rPr>
        <b/>
        <sz val="9"/>
        <rFont val="Times New Roman"/>
        <family val="1"/>
        <charset val="204"/>
      </rPr>
      <t>За счет средств регионального бюджета</t>
    </r>
    <r>
      <rPr>
        <sz val="9"/>
        <rFont val="Times New Roman"/>
        <family val="1"/>
        <charset val="204"/>
      </rPr>
      <t xml:space="preserve">
(тыс.руб.)</t>
    </r>
  </si>
  <si>
    <r>
      <t xml:space="preserve">За счет средств муниципального бюджета,
</t>
    </r>
    <r>
      <rPr>
        <sz val="9"/>
        <rFont val="Times New Roman"/>
        <family val="1"/>
        <charset val="204"/>
      </rPr>
      <t>(тыс. руб.)</t>
    </r>
  </si>
  <si>
    <r>
      <rPr>
        <b/>
        <sz val="8"/>
        <rFont val="Times New Roman"/>
        <family val="1"/>
        <charset val="204"/>
      </rPr>
      <t>За счет средств спонсоров, инвесторов (за исключением средств граждан, и инвесторов по концессионным соглашениям)</t>
    </r>
    <r>
      <rPr>
        <sz val="8"/>
        <rFont val="Times New Roman"/>
        <family val="1"/>
        <charset val="204"/>
      </rPr>
      <t xml:space="preserve">
(тыс.руб.)</t>
    </r>
  </si>
  <si>
    <r>
      <rPr>
        <b/>
        <sz val="9"/>
        <rFont val="Times New Roman"/>
        <family val="1"/>
        <charset val="204"/>
      </rPr>
      <t>За счет средств концедента</t>
    </r>
    <r>
      <rPr>
        <sz val="9"/>
        <rFont val="Times New Roman"/>
        <family val="1"/>
        <charset val="204"/>
      </rPr>
      <t xml:space="preserve"> (тыс.руб.)</t>
    </r>
  </si>
  <si>
    <r>
      <rPr>
        <b/>
        <sz val="9"/>
        <rFont val="Times New Roman"/>
        <family val="1"/>
        <charset val="204"/>
      </rPr>
      <t xml:space="preserve">За счет средств граждан
</t>
    </r>
    <r>
      <rPr>
        <sz val="9"/>
        <rFont val="Times New Roman"/>
        <family val="1"/>
        <charset val="204"/>
      </rPr>
      <t>(тыс.руб.)</t>
    </r>
  </si>
  <si>
    <r>
      <rPr>
        <b/>
        <sz val="8"/>
        <rFont val="Times New Roman"/>
        <family val="1"/>
        <charset val="204"/>
      </rPr>
      <t>средства спонсоров, инвесторов (за исключением средств граждан, и инвесторов по концессионным соглашениям)</t>
    </r>
    <r>
      <rPr>
        <sz val="8"/>
        <rFont val="Times New Roman"/>
        <family val="1"/>
        <charset val="204"/>
      </rPr>
      <t xml:space="preserve">
(тыс.руб.)</t>
    </r>
  </si>
  <si>
    <r>
      <rPr>
        <b/>
        <sz val="9"/>
        <rFont val="Times New Roman"/>
        <family val="1"/>
        <charset val="204"/>
      </rPr>
      <t>За счет средств концедента</t>
    </r>
    <r>
      <rPr>
        <sz val="9"/>
        <rFont val="Times New Roman"/>
        <family val="1"/>
        <charset val="204"/>
      </rPr>
      <t xml:space="preserve">
(тыс.руб.)</t>
    </r>
  </si>
  <si>
    <r>
      <t xml:space="preserve">Условие финансового участия граждан в благоустройстве общественных пространств согласно муниципальной программы
</t>
    </r>
    <r>
      <rPr>
        <sz val="9"/>
        <rFont val="Times New Roman"/>
        <family val="1"/>
        <charset val="204"/>
      </rPr>
      <t>(да/нет/на решение общего собрания)</t>
    </r>
  </si>
  <si>
    <r>
      <rPr>
        <b/>
        <sz val="9"/>
        <rFont val="Times New Roman"/>
        <family val="1"/>
        <charset val="204"/>
      </rPr>
      <t>Проведено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публичное мероприятие</t>
    </r>
    <r>
      <rPr>
        <sz val="9"/>
        <rFont val="Times New Roman"/>
        <family val="1"/>
        <charset val="204"/>
      </rPr>
      <t xml:space="preserve">
(да).
В случае отсутствия мероприятия - не заполняется</t>
    </r>
  </si>
  <si>
    <r>
      <rPr>
        <b/>
        <sz val="9"/>
        <rFont val="Times New Roman"/>
        <family val="1"/>
        <charset val="204"/>
      </rPr>
      <t>Количество участников мероприятия</t>
    </r>
    <r>
      <rPr>
        <sz val="9"/>
        <rFont val="Times New Roman"/>
        <family val="1"/>
        <charset val="204"/>
      </rPr>
      <t xml:space="preserve">
(чел.)</t>
    </r>
  </si>
  <si>
    <r>
      <rPr>
        <b/>
        <sz val="9"/>
        <rFont val="Times New Roman"/>
        <family val="1"/>
        <charset val="204"/>
      </rPr>
      <t xml:space="preserve">ссылка </t>
    </r>
    <r>
      <rPr>
        <sz val="9"/>
        <rFont val="Times New Roman"/>
        <family val="1"/>
        <charset val="204"/>
      </rPr>
      <t xml:space="preserve">(активная) </t>
    </r>
    <r>
      <rPr>
        <b/>
        <sz val="9"/>
        <rFont val="Times New Roman"/>
        <family val="1"/>
        <charset val="204"/>
      </rPr>
      <t>на сайт</t>
    </r>
    <r>
      <rPr>
        <sz val="9"/>
        <rFont val="Times New Roman"/>
        <family val="1"/>
        <charset val="204"/>
      </rPr>
      <t xml:space="preserve"> с информацией </t>
    </r>
    <r>
      <rPr>
        <b/>
        <sz val="9"/>
        <rFont val="Times New Roman"/>
        <family val="1"/>
        <charset val="204"/>
      </rPr>
      <t>о проведении мероприятия</t>
    </r>
    <r>
      <rPr>
        <sz val="9"/>
        <rFont val="Times New Roman"/>
        <family val="1"/>
        <charset val="204"/>
      </rPr>
      <t xml:space="preserve"> </t>
    </r>
  </si>
  <si>
    <r>
      <t xml:space="preserve">Контракты по объектам, </t>
    </r>
    <r>
      <rPr>
        <sz val="9"/>
        <rFont val="Times New Roman"/>
        <family val="1"/>
        <charset val="204"/>
      </rPr>
      <t>ед.</t>
    </r>
  </si>
  <si>
    <t xml:space="preserve">Доля жителей городов в возрасте старше 14 лет, имеющих возможность участвовать с использованием цифровых технологий в  принятии решений по вопросам городского развития,  в том числе  цифровой платформы "Активный горожанин" </t>
  </si>
  <si>
    <t>Общее количество общественных территорий в МО,
(ед.)</t>
  </si>
  <si>
    <t>Количество общественных территорий, в отношении которых проведена  инвентаризация  с использованием цифровых приложений и сформирован электронный паспорт,
(ед.)</t>
  </si>
  <si>
    <t>Виды работ</t>
  </si>
  <si>
    <t>ПЛАНИРУЕМЫЕ мероприятия по цифровизации городского хозяйства 
(ПЛАН на 2019)</t>
  </si>
  <si>
    <t>Обеспечение физической, пространственной и информационной доступности территории для инвалидов и др. маломобильных групп населения</t>
  </si>
  <si>
    <t>Общественные территории, на которых проведены мероприятия по  энергоэффективному городскому освещению, включая архитектурную и художественную подсветку зданий,
(да)</t>
  </si>
  <si>
    <t>Территория обеспечена
(да)</t>
  </si>
  <si>
    <t xml:space="preserve">Обеспечено подключение МО к региональной  цифровой платформе вовлечения граждан в решение вопросов городского развития «Активный горожанин» 
(да) </t>
  </si>
  <si>
    <t>Численность населения в МО в возрасте старше 14 лет, принявших участие в принятии решений по вопросам городского развития с использованием цифровых технологий, в том числе цифровой платформы "Активный горожанин" 
(тыс. чел.)</t>
  </si>
  <si>
    <t>Общественные территории, на которых проведены мероприятия по  комплексной системе обеспечения и онлайн мониторинга общественной безопасностивключая организацию постоянного видеонаблюдения с использованием систем видео-аналитики в общественных территориях,
(да)</t>
  </si>
  <si>
    <t>по минимальному перечню (перечислить основные виды работ в соответствии с локальными сметами)</t>
  </si>
  <si>
    <t>по дополнительному  (перечислить основные виды работ в соответствии с локальными сметами)</t>
  </si>
  <si>
    <t>по дополнительному перечню (перечислить основные виды работ в соответствии с локальными сметами)</t>
  </si>
  <si>
    <t>Стоимость работ по контракту (допсоглашению),
тыс. рублей</t>
  </si>
  <si>
    <r>
      <t xml:space="preserve">Кем предложена общественная территория </t>
    </r>
    <r>
      <rPr>
        <b/>
        <sz val="9"/>
        <color rgb="FFFF0000"/>
        <rFont val="Times New Roman"/>
        <family val="1"/>
        <charset val="204"/>
      </rPr>
      <t>(гражданами/
муниципальным образованием)</t>
    </r>
  </si>
  <si>
    <r>
      <t xml:space="preserve">Дата утверждения дизайн-проекта 
</t>
    </r>
    <r>
      <rPr>
        <b/>
        <sz val="9"/>
        <color rgb="FFFF0000"/>
        <rFont val="Times New Roman"/>
        <family val="1"/>
        <charset val="204"/>
      </rPr>
      <t>(не позднее 
1 марта)</t>
    </r>
  </si>
  <si>
    <r>
      <t xml:space="preserve">Дата утверждения 
дизайн-проекта 
</t>
    </r>
    <r>
      <rPr>
        <b/>
        <sz val="9"/>
        <color rgb="FFFF0000"/>
        <rFont val="Times New Roman"/>
        <family val="1"/>
        <charset val="204"/>
      </rPr>
      <t>(не позднее 
1 марта)</t>
    </r>
  </si>
  <si>
    <t>Дата начала работ, согласно контракта,
ДД.ММ.ГГГГ</t>
  </si>
  <si>
    <t>Дата окончания работ согласно контракта,
ДД.ММ.ГГГГ</t>
  </si>
  <si>
    <r>
      <rPr>
        <b/>
        <sz val="9"/>
        <color theme="1"/>
        <rFont val="Times New Roman"/>
        <family val="1"/>
        <charset val="204"/>
      </rPr>
      <t xml:space="preserve">Выполнение работ по объектам, </t>
    </r>
    <r>
      <rPr>
        <sz val="9"/>
        <color theme="1"/>
        <rFont val="Times New Roman"/>
        <family val="1"/>
        <charset val="204"/>
      </rPr>
      <t xml:space="preserve">ед. </t>
    </r>
  </si>
  <si>
    <r>
      <t xml:space="preserve">Контракты по объектам, </t>
    </r>
    <r>
      <rPr>
        <sz val="9"/>
        <color theme="1"/>
        <rFont val="Times New Roman"/>
        <family val="1"/>
        <charset val="204"/>
      </rPr>
      <t>ед.</t>
    </r>
  </si>
  <si>
    <t>Контракты ЗАКЛЮЧЕНЫ (соглашение, договор подписаны)
(да)</t>
  </si>
  <si>
    <t>Численность населения в МО в возрасте старше 14 лет,
(тыс. чел.)</t>
  </si>
  <si>
    <t>гражданами</t>
  </si>
  <si>
    <t>Освещение пешеходной дорожки вдоль трассы "КОЛА"; установка МАФ (урны - 20шт., скамейки- 18 шт.)</t>
  </si>
  <si>
    <t>устройство пешеходной дорожки от входа до площадки ОСВОДА с покрытием из цветной фактурной разноразмерной тротуарной плитки; устройство спортивной площадки со спортивным оборудованием с покрытием из резиновой крошки; устройство площадки ОСВОДА со спуском к реке ( площадка ОСВОДА с оборудованным пандусом для МГН, лесница-спуск к воде, здание спасательного поста, освещение и электропитание площадки ОСВОДА); наружный ремонт общественного туалета; установка детского оборудования (качели Гнездо - 5шт), элементы МАФ (пляжные кабинки -2 шт)</t>
  </si>
  <si>
    <t>да</t>
  </si>
  <si>
    <t>ООО "ИНЖЕНЕРНЫЙ ДОМ"</t>
  </si>
  <si>
    <t>26.06.2017 г.</t>
  </si>
  <si>
    <t>ремонт проезда вдоль дома</t>
  </si>
  <si>
    <t>дорожки к парадным, устройство парковок, озеленение, пешеходные дорожки , устройство спортивной площадки с  тренажерами, установка освещения спортивной площадки</t>
  </si>
  <si>
    <t>постановление № 387 от 03.08.17</t>
  </si>
  <si>
    <t>ООО Строительная компания "НКЦ ПЕРЕМЕНА"</t>
  </si>
  <si>
    <t>Установка спортивно-игрового оборудования, пандуса</t>
  </si>
  <si>
    <t>установка тактильной плитки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</si>
</sst>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_-* #,##0.00&quot;р.&quot;_-;\-* #,##0.00&quot;р.&quot;_-;_-* &quot;-&quot;??&quot;р.&quot;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#,##0.0"/>
    <numFmt numFmtId="171" formatCode="_-* #,##0.00_р_._-;\-* #,##0.00_р_._-;_-* \-??_р_._-;_-@_-"/>
    <numFmt numFmtId="172" formatCode="#,##0.000"/>
    <numFmt numFmtId="173" formatCode="_-* #,##0.00\ _₽_-;\-* #,##0.00\ _₽_-;_-* \-??\ _₽_-;_-@_-"/>
    <numFmt numFmtId="174" formatCode="#,##0.0000"/>
    <numFmt numFmtId="175" formatCode="0.00000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 Cyr"/>
      <charset val="204"/>
    </font>
    <font>
      <b/>
      <sz val="12"/>
      <name val="Calibri"/>
      <family val="2"/>
      <charset val="204"/>
    </font>
    <font>
      <b/>
      <i/>
      <u/>
      <sz val="11"/>
      <color theme="1"/>
      <name val="Arial Cyr"/>
      <charset val="204"/>
    </font>
    <font>
      <sz val="8"/>
      <color indexed="8"/>
      <name val="Courier New"/>
      <family val="3"/>
      <charset val="204"/>
    </font>
    <font>
      <sz val="10"/>
      <name val="Arial"/>
      <family val="2"/>
      <charset val="1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2"/>
      <charset val="204"/>
    </font>
    <font>
      <u/>
      <sz val="7.7"/>
      <color theme="10"/>
      <name val="Calibri"/>
      <family val="2"/>
    </font>
    <font>
      <u/>
      <sz val="12.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vertAlign val="superscript"/>
      <sz val="11"/>
      <color theme="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9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  <font>
      <b/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.5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53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/>
    <xf numFmtId="0" fontId="17" fillId="0" borderId="0"/>
    <xf numFmtId="165" fontId="18" fillId="0" borderId="0"/>
    <xf numFmtId="0" fontId="1" fillId="0" borderId="0" applyBorder="0" applyProtection="0"/>
    <xf numFmtId="0" fontId="1" fillId="0" borderId="0"/>
    <xf numFmtId="0" fontId="1" fillId="0" borderId="0" applyBorder="0" applyProtection="0"/>
    <xf numFmtId="0" fontId="18" fillId="0" borderId="0" applyBorder="0" applyProtection="0"/>
    <xf numFmtId="0" fontId="1" fillId="17" borderId="0" applyNumberFormat="0" applyBorder="0" applyAlignment="0" applyProtection="0"/>
    <xf numFmtId="0" fontId="19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19" fillId="0" borderId="0">
      <alignment horizontal="center" textRotation="90"/>
    </xf>
    <xf numFmtId="0" fontId="21" fillId="0" borderId="0"/>
    <xf numFmtId="166" fontId="21" fillId="0" borderId="0"/>
    <xf numFmtId="0" fontId="22" fillId="18" borderId="0">
      <alignment horizontal="left" vertical="center"/>
    </xf>
    <xf numFmtId="0" fontId="22" fillId="19" borderId="0">
      <alignment horizontal="left" vertical="center"/>
    </xf>
    <xf numFmtId="0" fontId="23" fillId="0" borderId="0"/>
    <xf numFmtId="0" fontId="18" fillId="0" borderId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24" fillId="7" borderId="4" applyNumberFormat="0" applyAlignment="0" applyProtection="0"/>
    <xf numFmtId="0" fontId="24" fillId="7" borderId="4" applyNumberFormat="0" applyAlignment="0" applyProtection="0"/>
    <xf numFmtId="0" fontId="24" fillId="7" borderId="4" applyNumberFormat="0" applyAlignment="0" applyProtection="0"/>
    <xf numFmtId="0" fontId="24" fillId="7" borderId="4" applyNumberFormat="0" applyAlignment="0" applyProtection="0"/>
    <xf numFmtId="0" fontId="25" fillId="24" borderId="5" applyNumberFormat="0" applyAlignment="0" applyProtection="0"/>
    <xf numFmtId="0" fontId="25" fillId="24" borderId="5" applyNumberFormat="0" applyAlignment="0" applyProtection="0"/>
    <xf numFmtId="0" fontId="25" fillId="24" borderId="5" applyNumberFormat="0" applyAlignment="0" applyProtection="0"/>
    <xf numFmtId="0" fontId="25" fillId="24" borderId="5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7" fontId="33" fillId="0" borderId="0" applyFont="0" applyFill="0" applyBorder="0" applyAlignment="0" applyProtection="0"/>
    <xf numFmtId="168" fontId="1" fillId="0" borderId="0" applyFill="0" applyBorder="0" applyAlignment="0" applyProtection="0"/>
    <xf numFmtId="167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25" borderId="10" applyNumberFormat="0" applyAlignment="0" applyProtection="0"/>
    <xf numFmtId="170" fontId="40" fillId="0" borderId="11">
      <alignment vertical="center" wrapText="1"/>
    </xf>
    <xf numFmtId="170" fontId="40" fillId="0" borderId="11">
      <alignment vertical="center" wrapText="1"/>
    </xf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5" fillId="0" borderId="0"/>
    <xf numFmtId="0" fontId="44" fillId="0" borderId="0"/>
    <xf numFmtId="0" fontId="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46" fillId="0" borderId="0"/>
    <xf numFmtId="0" fontId="47" fillId="0" borderId="0"/>
    <xf numFmtId="0" fontId="43" fillId="0" borderId="0"/>
    <xf numFmtId="0" fontId="18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" fillId="0" borderId="0"/>
    <xf numFmtId="0" fontId="43" fillId="0" borderId="0" applyNumberFormat="0" applyFont="0" applyFill="0" applyBorder="0" applyAlignment="0" applyProtection="0">
      <alignment vertical="top"/>
    </xf>
    <xf numFmtId="0" fontId="1" fillId="0" borderId="0"/>
    <xf numFmtId="0" fontId="33" fillId="0" borderId="0"/>
    <xf numFmtId="0" fontId="47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3" fillId="0" borderId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27" borderId="12" applyNumberFormat="0" applyFont="0" applyAlignment="0" applyProtection="0"/>
    <xf numFmtId="0" fontId="33" fillId="27" borderId="12" applyNumberFormat="0" applyFont="0" applyAlignment="0" applyProtection="0"/>
    <xf numFmtId="0" fontId="33" fillId="27" borderId="12" applyNumberFormat="0" applyFont="0" applyAlignment="0" applyProtection="0"/>
    <xf numFmtId="0" fontId="33" fillId="27" borderId="12" applyNumberFormat="0" applyFont="0" applyAlignment="0" applyProtection="0"/>
    <xf numFmtId="9" fontId="46" fillId="0" borderId="0" applyFont="0" applyFill="0" applyBorder="0" applyAlignment="0" applyProtection="0"/>
    <xf numFmtId="9" fontId="1" fillId="0" borderId="0" applyFill="0" applyBorder="0" applyProtection="0"/>
    <xf numFmtId="9" fontId="18" fillId="0" borderId="0" applyBorder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ill="0" applyBorder="0" applyAlignment="0" applyProtection="0"/>
    <xf numFmtId="171" fontId="1" fillId="0" borderId="0"/>
    <xf numFmtId="171" fontId="1" fillId="0" borderId="0" applyFill="0" applyBorder="0" applyAlignment="0" applyProtection="0"/>
    <xf numFmtId="0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2" fillId="4" borderId="0" applyNumberFormat="0" applyBorder="0" applyAlignment="0" applyProtection="0"/>
    <xf numFmtId="0" fontId="2" fillId="0" borderId="0"/>
  </cellStyleXfs>
  <cellXfs count="199">
    <xf numFmtId="0" fontId="0" fillId="0" borderId="0" xfId="0"/>
    <xf numFmtId="0" fontId="3" fillId="0" borderId="0" xfId="0" applyFont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vertical="center" wrapText="1"/>
    </xf>
    <xf numFmtId="0" fontId="4" fillId="28" borderId="0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 wrapText="1"/>
    </xf>
    <xf numFmtId="3" fontId="12" fillId="28" borderId="0" xfId="0" applyNumberFormat="1" applyFont="1" applyFill="1" applyBorder="1" applyAlignment="1">
      <alignment horizontal="center" vertical="center"/>
    </xf>
    <xf numFmtId="4" fontId="12" fillId="28" borderId="0" xfId="0" applyNumberFormat="1" applyFont="1" applyFill="1" applyBorder="1" applyAlignment="1">
      <alignment vertical="center"/>
    </xf>
    <xf numFmtId="0" fontId="8" fillId="28" borderId="1" xfId="0" applyFont="1" applyFill="1" applyBorder="1" applyAlignment="1">
      <alignment horizontal="left" vertical="center"/>
    </xf>
    <xf numFmtId="0" fontId="7" fillId="28" borderId="1" xfId="0" applyFont="1" applyFill="1" applyBorder="1" applyAlignment="1">
      <alignment horizontal="center" vertical="center"/>
    </xf>
    <xf numFmtId="0" fontId="6" fillId="29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0" fontId="9" fillId="28" borderId="0" xfId="0" applyFont="1" applyFill="1" applyBorder="1" applyAlignment="1">
      <alignment wrapText="1"/>
    </xf>
    <xf numFmtId="0" fontId="8" fillId="28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9" borderId="1" xfId="0" applyFont="1" applyFill="1" applyBorder="1" applyAlignment="1">
      <alignment horizontal="center" vertical="center" wrapText="1"/>
    </xf>
    <xf numFmtId="0" fontId="53" fillId="29" borderId="15" xfId="0" applyFont="1" applyFill="1" applyBorder="1" applyAlignment="1">
      <alignment horizontal="center" vertical="center" wrapText="1"/>
    </xf>
    <xf numFmtId="0" fontId="53" fillId="29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6" fillId="0" borderId="0" xfId="0" applyFont="1" applyFill="1" applyBorder="1" applyAlignment="1">
      <alignment vertical="center" wrapText="1"/>
    </xf>
    <xf numFmtId="0" fontId="6" fillId="29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14" fontId="8" fillId="0" borderId="1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/>
    </xf>
    <xf numFmtId="49" fontId="7" fillId="0" borderId="15" xfId="0" applyNumberFormat="1" applyFont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/>
    <xf numFmtId="0" fontId="55" fillId="0" borderId="0" xfId="0" applyFont="1" applyFill="1" applyBorder="1" applyAlignment="1">
      <alignment horizontal="left"/>
    </xf>
    <xf numFmtId="175" fontId="62" fillId="0" borderId="0" xfId="0" applyNumberFormat="1" applyFont="1" applyFill="1" applyBorder="1" applyAlignment="1">
      <alignment horizontal="center" vertical="center" wrapText="1"/>
    </xf>
    <xf numFmtId="175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/>
      <protection locked="0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right" vertical="center" wrapText="1"/>
    </xf>
    <xf numFmtId="4" fontId="13" fillId="0" borderId="0" xfId="252" applyNumberFormat="1" applyFont="1" applyFill="1" applyBorder="1" applyAlignment="1">
      <alignment horizontal="right" vertical="center" wrapText="1"/>
    </xf>
    <xf numFmtId="14" fontId="13" fillId="0" borderId="0" xfId="252" applyNumberFormat="1" applyFont="1" applyFill="1" applyBorder="1" applyAlignment="1">
      <alignment horizontal="right" vertical="center" wrapText="1"/>
    </xf>
    <xf numFmtId="4" fontId="13" fillId="0" borderId="0" xfId="252" applyNumberFormat="1" applyFont="1" applyFill="1" applyBorder="1" applyAlignment="1">
      <alignment horizontal="left" vertical="center" wrapText="1"/>
    </xf>
    <xf numFmtId="3" fontId="13" fillId="0" borderId="0" xfId="252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horizontal="center" vertical="center"/>
    </xf>
    <xf numFmtId="4" fontId="6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0" fontId="55" fillId="0" borderId="0" xfId="0" applyFont="1"/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/>
    <xf numFmtId="0" fontId="65" fillId="0" borderId="0" xfId="0" applyFont="1" applyFill="1" applyBorder="1" applyAlignment="1">
      <alignment horizontal="left"/>
    </xf>
    <xf numFmtId="0" fontId="65" fillId="0" borderId="0" xfId="0" applyFont="1"/>
    <xf numFmtId="0" fontId="67" fillId="0" borderId="0" xfId="0" applyFont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Fill="1"/>
    <xf numFmtId="4" fontId="12" fillId="0" borderId="0" xfId="0" applyNumberFormat="1" applyFont="1" applyFill="1" applyBorder="1"/>
    <xf numFmtId="4" fontId="12" fillId="0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/>
    <xf numFmtId="3" fontId="12" fillId="0" borderId="0" xfId="0" applyNumberFormat="1" applyFont="1" applyFill="1" applyBorder="1"/>
    <xf numFmtId="0" fontId="65" fillId="0" borderId="0" xfId="0" applyFont="1" applyFill="1" applyBorder="1" applyAlignment="1">
      <alignment vertical="center"/>
    </xf>
    <xf numFmtId="2" fontId="64" fillId="0" borderId="0" xfId="0" applyNumberFormat="1" applyFont="1" applyFill="1" applyBorder="1" applyAlignment="1">
      <alignment vertical="center" wrapText="1"/>
    </xf>
    <xf numFmtId="0" fontId="64" fillId="0" borderId="0" xfId="0" applyFont="1" applyFill="1" applyBorder="1" applyAlignment="1" applyProtection="1">
      <alignment vertical="center" wrapText="1"/>
      <protection locked="0"/>
    </xf>
    <xf numFmtId="0" fontId="65" fillId="0" borderId="0" xfId="0" applyFont="1" applyFill="1"/>
    <xf numFmtId="2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175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6" fillId="29" borderId="15" xfId="0" applyFont="1" applyFill="1" applyBorder="1" applyAlignment="1">
      <alignment horizontal="center" vertical="center" wrapText="1"/>
    </xf>
    <xf numFmtId="0" fontId="66" fillId="29" borderId="15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center" vertical="center"/>
    </xf>
    <xf numFmtId="0" fontId="63" fillId="29" borderId="1" xfId="0" applyFont="1" applyFill="1" applyBorder="1" applyAlignment="1">
      <alignment horizontal="center" vertical="center" wrapText="1"/>
    </xf>
    <xf numFmtId="0" fontId="63" fillId="29" borderId="16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5" fillId="0" borderId="0" xfId="0" applyFont="1" applyBorder="1"/>
    <xf numFmtId="0" fontId="68" fillId="0" borderId="0" xfId="0" applyFont="1" applyFill="1" applyBorder="1" applyAlignment="1">
      <alignment vertical="center"/>
    </xf>
    <xf numFmtId="0" fontId="54" fillId="0" borderId="0" xfId="0" applyFont="1" applyFill="1" applyBorder="1"/>
    <xf numFmtId="14" fontId="13" fillId="0" borderId="0" xfId="252" applyNumberFormat="1" applyFont="1" applyFill="1" applyBorder="1" applyAlignment="1">
      <alignment horizontal="center" vertical="center" wrapText="1"/>
    </xf>
    <xf numFmtId="4" fontId="13" fillId="0" borderId="0" xfId="252" applyNumberFormat="1" applyFont="1" applyFill="1" applyBorder="1" applyAlignment="1">
      <alignment horizontal="left" vertical="center"/>
    </xf>
    <xf numFmtId="4" fontId="13" fillId="0" borderId="0" xfId="182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/>
    </xf>
    <xf numFmtId="0" fontId="66" fillId="30" borderId="15" xfId="0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2" fontId="66" fillId="0" borderId="0" xfId="0" applyNumberFormat="1" applyFont="1" applyFill="1" applyBorder="1" applyAlignment="1">
      <alignment horizontal="center" vertical="center" wrapText="1"/>
    </xf>
    <xf numFmtId="2" fontId="67" fillId="0" borderId="0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horizontal="center" vertical="center" wrapText="1"/>
    </xf>
    <xf numFmtId="175" fontId="67" fillId="0" borderId="0" xfId="0" applyNumberFormat="1" applyFont="1" applyFill="1" applyBorder="1" applyAlignment="1">
      <alignment horizontal="center" vertical="center" wrapText="1"/>
    </xf>
    <xf numFmtId="175" fontId="6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/>
    <xf numFmtId="0" fontId="12" fillId="0" borderId="0" xfId="0" applyFont="1" applyFill="1" applyBorder="1" applyAlignment="1" applyProtection="1">
      <alignment horizontal="left" vertical="center"/>
      <protection locked="0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right" vertical="center" wrapText="1"/>
    </xf>
    <xf numFmtId="14" fontId="12" fillId="0" borderId="0" xfId="252" applyNumberFormat="1" applyFont="1" applyFill="1" applyBorder="1" applyAlignment="1">
      <alignment horizontal="center" vertical="center" wrapText="1"/>
    </xf>
    <xf numFmtId="14" fontId="12" fillId="0" borderId="0" xfId="252" applyNumberFormat="1" applyFont="1" applyFill="1" applyBorder="1" applyAlignment="1">
      <alignment horizontal="left" vertical="center"/>
    </xf>
    <xf numFmtId="14" fontId="12" fillId="0" borderId="0" xfId="252" applyNumberFormat="1" applyFont="1" applyFill="1" applyBorder="1" applyAlignment="1">
      <alignment horizontal="right" vertical="center" wrapText="1"/>
    </xf>
    <xf numFmtId="4" fontId="12" fillId="0" borderId="0" xfId="252" applyNumberFormat="1" applyFont="1" applyFill="1" applyBorder="1" applyAlignment="1">
      <alignment horizontal="left" vertical="center" wrapText="1"/>
    </xf>
    <xf numFmtId="3" fontId="12" fillId="0" borderId="0" xfId="252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66" fillId="31" borderId="15" xfId="0" applyFont="1" applyFill="1" applyBorder="1" applyAlignment="1">
      <alignment horizontal="center" vertical="center" wrapText="1"/>
    </xf>
    <xf numFmtId="0" fontId="63" fillId="31" borderId="15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Border="1" applyAlignment="1">
      <alignment horizontal="right"/>
    </xf>
    <xf numFmtId="14" fontId="13" fillId="0" borderId="0" xfId="0" applyNumberFormat="1" applyFont="1" applyFill="1" applyBorder="1"/>
    <xf numFmtId="3" fontId="13" fillId="0" borderId="0" xfId="0" applyNumberFormat="1" applyFont="1" applyFill="1" applyBorder="1"/>
    <xf numFmtId="0" fontId="13" fillId="0" borderId="0" xfId="0" applyFont="1"/>
    <xf numFmtId="0" fontId="63" fillId="30" borderId="1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7" fillId="0" borderId="15" xfId="0" applyNumberFormat="1" applyFont="1" applyBorder="1" applyAlignment="1" applyProtection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 applyProtection="1">
      <alignment horizontal="right" vertical="center"/>
    </xf>
    <xf numFmtId="10" fontId="7" fillId="0" borderId="15" xfId="0" applyNumberFormat="1" applyFont="1" applyBorder="1" applyAlignment="1">
      <alignment horizontal="center" vertical="center"/>
    </xf>
    <xf numFmtId="49" fontId="8" fillId="30" borderId="15" xfId="0" applyNumberFormat="1" applyFont="1" applyFill="1" applyBorder="1" applyAlignment="1" applyProtection="1">
      <alignment horizontal="left" vertical="center"/>
    </xf>
    <xf numFmtId="14" fontId="8" fillId="30" borderId="15" xfId="0" applyNumberFormat="1" applyFont="1" applyFill="1" applyBorder="1" applyAlignment="1" applyProtection="1">
      <alignment horizontal="center" vertical="center"/>
    </xf>
    <xf numFmtId="14" fontId="8" fillId="0" borderId="15" xfId="0" applyNumberFormat="1" applyFont="1" applyFill="1" applyBorder="1" applyAlignment="1" applyProtection="1">
      <alignment horizontal="center" vertical="center"/>
    </xf>
    <xf numFmtId="14" fontId="7" fillId="0" borderId="15" xfId="0" applyNumberFormat="1" applyFont="1" applyFill="1" applyBorder="1" applyAlignment="1" applyProtection="1">
      <alignment horizontal="center" vertical="center" wrapText="1"/>
    </xf>
    <xf numFmtId="14" fontId="8" fillId="0" borderId="15" xfId="0" applyNumberFormat="1" applyFont="1" applyFill="1" applyBorder="1" applyAlignment="1" applyProtection="1">
      <alignment horizontal="left" vertical="center"/>
    </xf>
    <xf numFmtId="49" fontId="12" fillId="0" borderId="15" xfId="0" applyNumberFormat="1" applyFont="1" applyFill="1" applyBorder="1" applyAlignment="1" applyProtection="1">
      <alignment horizontal="left" vertical="center"/>
    </xf>
    <xf numFmtId="4" fontId="8" fillId="0" borderId="15" xfId="0" applyNumberFormat="1" applyFont="1" applyFill="1" applyBorder="1" applyAlignment="1" applyProtection="1">
      <alignment horizontal="right" vertical="center"/>
    </xf>
    <xf numFmtId="14" fontId="8" fillId="28" borderId="15" xfId="0" applyNumberFormat="1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</xf>
    <xf numFmtId="0" fontId="71" fillId="31" borderId="18" xfId="0" applyFont="1" applyFill="1" applyBorder="1" applyAlignment="1">
      <alignment horizontal="center" vertical="center" wrapText="1"/>
    </xf>
    <xf numFmtId="0" fontId="71" fillId="31" borderId="19" xfId="0" applyFont="1" applyFill="1" applyBorder="1" applyAlignment="1">
      <alignment horizontal="center" vertical="center" wrapText="1"/>
    </xf>
    <xf numFmtId="0" fontId="53" fillId="29" borderId="15" xfId="0" applyFont="1" applyFill="1" applyBorder="1" applyAlignment="1" applyProtection="1">
      <alignment horizontal="center" vertical="center" wrapText="1"/>
      <protection locked="0"/>
    </xf>
    <xf numFmtId="0" fontId="53" fillId="29" borderId="15" xfId="0" applyFont="1" applyFill="1" applyBorder="1" applyAlignment="1">
      <alignment horizontal="center" vertical="center" wrapText="1"/>
    </xf>
    <xf numFmtId="0" fontId="53" fillId="29" borderId="1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8" fillId="29" borderId="15" xfId="0" applyFont="1" applyFill="1" applyBorder="1" applyAlignment="1" applyProtection="1">
      <alignment horizontal="center" vertical="center" wrapText="1"/>
      <protection locked="0"/>
    </xf>
    <xf numFmtId="0" fontId="4" fillId="28" borderId="0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2" fontId="6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2" fontId="67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6" fillId="31" borderId="15" xfId="0" applyFont="1" applyFill="1" applyBorder="1" applyAlignment="1">
      <alignment horizontal="center" vertical="center" wrapText="1"/>
    </xf>
    <xf numFmtId="0" fontId="73" fillId="31" borderId="15" xfId="0" applyFont="1" applyFill="1" applyBorder="1" applyAlignment="1">
      <alignment horizontal="center" vertical="center" wrapText="1"/>
    </xf>
    <xf numFmtId="0" fontId="66" fillId="29" borderId="15" xfId="0" applyFont="1" applyFill="1" applyBorder="1" applyAlignment="1">
      <alignment horizontal="center" vertical="center" wrapText="1"/>
    </xf>
    <xf numFmtId="0" fontId="66" fillId="29" borderId="15" xfId="0" applyFont="1" applyFill="1" applyBorder="1" applyAlignment="1" applyProtection="1">
      <alignment horizontal="center" vertical="center" wrapText="1"/>
      <protection locked="0"/>
    </xf>
    <xf numFmtId="0" fontId="67" fillId="29" borderId="18" xfId="0" applyFont="1" applyFill="1" applyBorder="1" applyAlignment="1" applyProtection="1">
      <alignment horizontal="center" vertical="center" wrapText="1"/>
      <protection locked="0"/>
    </xf>
    <xf numFmtId="0" fontId="67" fillId="29" borderId="14" xfId="0" applyFont="1" applyFill="1" applyBorder="1" applyAlignment="1" applyProtection="1">
      <alignment horizontal="center" vertical="center" wrapText="1"/>
      <protection locked="0"/>
    </xf>
    <xf numFmtId="0" fontId="67" fillId="29" borderId="19" xfId="0" applyFont="1" applyFill="1" applyBorder="1" applyAlignment="1" applyProtection="1">
      <alignment horizontal="center" vertical="center" wrapText="1"/>
      <protection locked="0"/>
    </xf>
    <xf numFmtId="0" fontId="66" fillId="29" borderId="16" xfId="0" applyFont="1" applyFill="1" applyBorder="1" applyAlignment="1">
      <alignment horizontal="center" vertical="center" wrapText="1"/>
    </xf>
    <xf numFmtId="0" fontId="66" fillId="29" borderId="17" xfId="0" applyFont="1" applyFill="1" applyBorder="1" applyAlignment="1">
      <alignment horizontal="center" vertical="center" wrapText="1"/>
    </xf>
    <xf numFmtId="2" fontId="66" fillId="29" borderId="1" xfId="0" applyNumberFormat="1" applyFont="1" applyFill="1" applyBorder="1" applyAlignment="1">
      <alignment horizontal="center" vertical="center" wrapText="1"/>
    </xf>
    <xf numFmtId="0" fontId="66" fillId="29" borderId="1" xfId="0" applyFont="1" applyFill="1" applyBorder="1" applyAlignment="1">
      <alignment horizontal="center" vertical="center" wrapText="1"/>
    </xf>
    <xf numFmtId="0" fontId="66" fillId="30" borderId="16" xfId="0" applyFont="1" applyFill="1" applyBorder="1" applyAlignment="1">
      <alignment horizontal="center" vertical="center" wrapText="1"/>
    </xf>
    <xf numFmtId="0" fontId="66" fillId="30" borderId="17" xfId="0" applyFont="1" applyFill="1" applyBorder="1" applyAlignment="1">
      <alignment horizontal="center" vertical="center" wrapText="1"/>
    </xf>
    <xf numFmtId="0" fontId="66" fillId="30" borderId="20" xfId="0" applyFont="1" applyFill="1" applyBorder="1" applyAlignment="1">
      <alignment horizontal="center" vertical="center" wrapText="1"/>
    </xf>
    <xf numFmtId="0" fontId="66" fillId="30" borderId="21" xfId="0" applyFont="1" applyFill="1" applyBorder="1" applyAlignment="1">
      <alignment horizontal="center" vertical="center" wrapText="1"/>
    </xf>
  </cellXfs>
  <cellStyles count="253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Excel Built-in Good" xfId="24"/>
    <cellStyle name="Excel Built-in Hyperlink" xfId="25"/>
    <cellStyle name="Excel Built-in Normal" xfId="26"/>
    <cellStyle name="Excel Built-in Normal 2" xfId="27"/>
    <cellStyle name="Excel Built-in Normal 2 2" xfId="28"/>
    <cellStyle name="Excel Built-in Normal 3" xfId="29"/>
    <cellStyle name="Excel Built-in Normal 4" xfId="30"/>
    <cellStyle name="Excel_BuiltIn_20% — акцент4" xfId="31"/>
    <cellStyle name="Heading" xfId="32"/>
    <cellStyle name="Heading 1" xfId="33"/>
    <cellStyle name="Heading1" xfId="34"/>
    <cellStyle name="Result" xfId="35"/>
    <cellStyle name="Result2" xfId="36"/>
    <cellStyle name="S5" xfId="37"/>
    <cellStyle name="S5 2" xfId="38"/>
    <cellStyle name="TableStyleLight1" xfId="39"/>
    <cellStyle name="TableStyleLight1 2" xfId="40"/>
    <cellStyle name="Акцент1 2" xfId="41"/>
    <cellStyle name="Акцент2 2" xfId="42"/>
    <cellStyle name="Акцент3 2" xfId="43"/>
    <cellStyle name="Акцент4 2" xfId="44"/>
    <cellStyle name="Акцент5 2" xfId="45"/>
    <cellStyle name="Акцент6 2" xfId="46"/>
    <cellStyle name="Ввод  2" xfId="47"/>
    <cellStyle name="Ввод  2 2" xfId="48"/>
    <cellStyle name="Ввод  2 3" xfId="49"/>
    <cellStyle name="Ввод  2 4" xfId="50"/>
    <cellStyle name="Вывод 2" xfId="51"/>
    <cellStyle name="Вывод 2 2" xfId="52"/>
    <cellStyle name="Вывод 2 3" xfId="53"/>
    <cellStyle name="Вывод 2 4" xfId="54"/>
    <cellStyle name="Вычисление 2" xfId="55"/>
    <cellStyle name="Вычисление 2 2" xfId="56"/>
    <cellStyle name="Вычисление 2 3" xfId="57"/>
    <cellStyle name="Вычисление 2 4" xfId="58"/>
    <cellStyle name="Гиперссылка 2" xfId="59"/>
    <cellStyle name="Гиперссылка 2 2" xfId="60"/>
    <cellStyle name="Гиперссылка 2 3" xfId="61"/>
    <cellStyle name="Гиперссылка 3" xfId="62"/>
    <cellStyle name="Гиперссылка 4" xfId="63"/>
    <cellStyle name="Гиперссылка 5" xfId="64"/>
    <cellStyle name="Гиперссылка 6" xfId="65"/>
    <cellStyle name="Денежный 2" xfId="66"/>
    <cellStyle name="Денежный 2 2" xfId="67"/>
    <cellStyle name="Денежный 3" xfId="68"/>
    <cellStyle name="Денежный 3 2" xfId="69"/>
    <cellStyle name="Денежный 3 3" xfId="70"/>
    <cellStyle name="Денежный 3 4" xfId="71"/>
    <cellStyle name="Денежный 3 5" xfId="72"/>
    <cellStyle name="Денежный 3 6" xfId="73"/>
    <cellStyle name="Денежный 3 7" xfId="74"/>
    <cellStyle name="Денежный 3 8" xfId="75"/>
    <cellStyle name="Денежный 4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Итог 2 2" xfId="82"/>
    <cellStyle name="Итог 2 3" xfId="83"/>
    <cellStyle name="Итог 2 4" xfId="84"/>
    <cellStyle name="Контрольная ячейка 2" xfId="85"/>
    <cellStyle name="Надстрочный" xfId="86"/>
    <cellStyle name="Надстрочный 2" xfId="87"/>
    <cellStyle name="Название 2" xfId="88"/>
    <cellStyle name="Нейтральный 2" xfId="89"/>
    <cellStyle name="Обычный" xfId="0" builtinId="0"/>
    <cellStyle name="Обычный 10" xfId="90"/>
    <cellStyle name="Обычный 10 2" xfId="91"/>
    <cellStyle name="Обычный 10 3" xfId="92"/>
    <cellStyle name="Обычный 10 4" xfId="93"/>
    <cellStyle name="Обычный 10 4 2" xfId="94"/>
    <cellStyle name="Обычный 10 4_Дворы" xfId="95"/>
    <cellStyle name="Обычный 10 5" xfId="96"/>
    <cellStyle name="Обычный 10 6" xfId="97"/>
    <cellStyle name="Обычный 11" xfId="98"/>
    <cellStyle name="Обычный 11 2" xfId="99"/>
    <cellStyle name="Обычный 12" xfId="100"/>
    <cellStyle name="Обычный 12 2" xfId="101"/>
    <cellStyle name="Обычный 12 4" xfId="102"/>
    <cellStyle name="Обычный 13" xfId="103"/>
    <cellStyle name="Обычный 13 2" xfId="104"/>
    <cellStyle name="Обычный 14" xfId="105"/>
    <cellStyle name="Обычный 14 2" xfId="106"/>
    <cellStyle name="Обычный 15" xfId="5"/>
    <cellStyle name="Обычный 15 2" xfId="107"/>
    <cellStyle name="Обычный 15 3" xfId="108"/>
    <cellStyle name="Обычный 15 4" xfId="109"/>
    <cellStyle name="Обычный 16" xfId="110"/>
    <cellStyle name="Обычный 16 2" xfId="111"/>
    <cellStyle name="Обычный 17" xfId="112"/>
    <cellStyle name="Обычный 18" xfId="113"/>
    <cellStyle name="Обычный 19" xfId="114"/>
    <cellStyle name="Обычный 2" xfId="1"/>
    <cellStyle name="Обычный 2 2" xfId="115"/>
    <cellStyle name="Обычный 2 2 2" xfId="116"/>
    <cellStyle name="Обычный 2 2 2 2" xfId="117"/>
    <cellStyle name="Обычный 2 2 2 2 2" xfId="118"/>
    <cellStyle name="Обычный 2 2 2 2 2 2" xfId="119"/>
    <cellStyle name="Обычный 2 2 2 2 2 2 2" xfId="120"/>
    <cellStyle name="Обычный 2 2 2 2 2 3" xfId="121"/>
    <cellStyle name="Обычный 2 2 2 2 3" xfId="122"/>
    <cellStyle name="Обычный 2 2 2 2 3 2" xfId="123"/>
    <cellStyle name="Обычный 2 2 2 2 3 2 2" xfId="124"/>
    <cellStyle name="Обычный 2 2 2 3" xfId="125"/>
    <cellStyle name="Обычный 2 2 2 3 2" xfId="126"/>
    <cellStyle name="Обычный 2 2 2 3 2 2" xfId="127"/>
    <cellStyle name="Обычный 2 2 2 3 2 2 2" xfId="128"/>
    <cellStyle name="Обычный 2 2 2 3 2 2 2 2" xfId="129"/>
    <cellStyle name="Обычный 2 2 2 3 2 2 2 2 2" xfId="130"/>
    <cellStyle name="Обычный 2 2 2 3 3" xfId="131"/>
    <cellStyle name="Обычный 2 2 2 3 3 2" xfId="132"/>
    <cellStyle name="Обычный 2 2 2 3 3 2 2" xfId="133"/>
    <cellStyle name="Обычный 2 2 2 4" xfId="134"/>
    <cellStyle name="Обычный 2 2 2 4 2" xfId="135"/>
    <cellStyle name="Обычный 2 2 2 4 2 2" xfId="136"/>
    <cellStyle name="Обычный 2 2 2 5" xfId="137"/>
    <cellStyle name="Обычный 2 2 2 5 2 2" xfId="138"/>
    <cellStyle name="Обычный 2 2 2 5 2 2 2" xfId="139"/>
    <cellStyle name="Обычный 2 2 2 5 2 2 3" xfId="140"/>
    <cellStyle name="Обычный 2 2 2 5 2 2 3 2" xfId="141"/>
    <cellStyle name="Обычный 2 2 3" xfId="142"/>
    <cellStyle name="Обычный 2 2 4" xfId="143"/>
    <cellStyle name="Обычный 2 2 4 2" xfId="144"/>
    <cellStyle name="Обычный 2 2 5" xfId="145"/>
    <cellStyle name="Обычный 2 2 5 2" xfId="146"/>
    <cellStyle name="Обычный 2 2 5 3" xfId="147"/>
    <cellStyle name="Обычный 2 3" xfId="148"/>
    <cellStyle name="Обычный 2 3 2" xfId="149"/>
    <cellStyle name="Обычный 2 4" xfId="150"/>
    <cellStyle name="Обычный 2 4 2" xfId="151"/>
    <cellStyle name="Обычный 2 5" xfId="152"/>
    <cellStyle name="Обычный 2 6" xfId="153"/>
    <cellStyle name="Обычный 20" xfId="154"/>
    <cellStyle name="Обычный 21" xfId="155"/>
    <cellStyle name="Обычный 21 2" xfId="156"/>
    <cellStyle name="Обычный 22" xfId="157"/>
    <cellStyle name="Обычный 22 2" xfId="158"/>
    <cellStyle name="Обычный 23" xfId="159"/>
    <cellStyle name="Обычный 23 2" xfId="160"/>
    <cellStyle name="Обычный 24" xfId="161"/>
    <cellStyle name="Обычный 24 2" xfId="162"/>
    <cellStyle name="Обычный 25" xfId="163"/>
    <cellStyle name="Обычный 25 2" xfId="164"/>
    <cellStyle name="Обычный 26" xfId="165"/>
    <cellStyle name="Обычный 27" xfId="166"/>
    <cellStyle name="Обычный 28" xfId="167"/>
    <cellStyle name="Обычный 3" xfId="4"/>
    <cellStyle name="Обычный 3 2" xfId="168"/>
    <cellStyle name="Обычный 3 2 2" xfId="169"/>
    <cellStyle name="Обычный 3 3" xfId="170"/>
    <cellStyle name="Обычный 3 3 2" xfId="171"/>
    <cellStyle name="Обычный 3 4" xfId="3"/>
    <cellStyle name="Обычный 3 4 2" xfId="172"/>
    <cellStyle name="Обычный 3 8" xfId="173"/>
    <cellStyle name="Обычный 3_Приложения к соглашению" xfId="174"/>
    <cellStyle name="Обычный 4" xfId="175"/>
    <cellStyle name="Обычный 4 2" xfId="176"/>
    <cellStyle name="Обычный 4 3" xfId="177"/>
    <cellStyle name="Обычный 5" xfId="178"/>
    <cellStyle name="Обычный 5 2" xfId="179"/>
    <cellStyle name="Обычный 50" xfId="252"/>
    <cellStyle name="Обычный 6" xfId="180"/>
    <cellStyle name="Обычный 6 2" xfId="181"/>
    <cellStyle name="Обычный 6 3" xfId="182"/>
    <cellStyle name="Обычный 7" xfId="183"/>
    <cellStyle name="Обычный 7 2" xfId="184"/>
    <cellStyle name="Обычный 8" xfId="185"/>
    <cellStyle name="Обычный 8 2" xfId="186"/>
    <cellStyle name="Обычный 9" xfId="187"/>
    <cellStyle name="Плохой 2" xfId="188"/>
    <cellStyle name="Пояснение 2" xfId="189"/>
    <cellStyle name="Примечание 2" xfId="190"/>
    <cellStyle name="Примечание 2 2" xfId="191"/>
    <cellStyle name="Примечание 2 3" xfId="192"/>
    <cellStyle name="Примечание 2 4" xfId="193"/>
    <cellStyle name="Процентный 2" xfId="194"/>
    <cellStyle name="Процентный 3" xfId="195"/>
    <cellStyle name="Процентный 4" xfId="196"/>
    <cellStyle name="Связанная ячейка 2" xfId="197"/>
    <cellStyle name="Текст предупреждения 2" xfId="198"/>
    <cellStyle name="Финансовый 10" xfId="199"/>
    <cellStyle name="Финансовый 10 2" xfId="200"/>
    <cellStyle name="Финансовый 10 3" xfId="201"/>
    <cellStyle name="Финансовый 10 4" xfId="202"/>
    <cellStyle name="Финансовый 11" xfId="203"/>
    <cellStyle name="Финансовый 2" xfId="2"/>
    <cellStyle name="Финансовый 2 11" xfId="204"/>
    <cellStyle name="Финансовый 2 12" xfId="205"/>
    <cellStyle name="Финансовый 2 2" xfId="206"/>
    <cellStyle name="Финансовый 2 2 2" xfId="207"/>
    <cellStyle name="Финансовый 2 2 3" xfId="208"/>
    <cellStyle name="Финансовый 2 3" xfId="209"/>
    <cellStyle name="Финансовый 2 3 2" xfId="210"/>
    <cellStyle name="Финансовый 2 3 3" xfId="211"/>
    <cellStyle name="Финансовый 2 4" xfId="212"/>
    <cellStyle name="Финансовый 2 5" xfId="213"/>
    <cellStyle name="Финансовый 2 6" xfId="214"/>
    <cellStyle name="Финансовый 3" xfId="215"/>
    <cellStyle name="Финансовый 3 2" xfId="216"/>
    <cellStyle name="Финансовый 3 2 2" xfId="217"/>
    <cellStyle name="Финансовый 3 2 2 2" xfId="218"/>
    <cellStyle name="Финансовый 3 2 2 3" xfId="219"/>
    <cellStyle name="Финансовый 3 2 3" xfId="220"/>
    <cellStyle name="Финансовый 3 2 4" xfId="221"/>
    <cellStyle name="Финансовый 3 3" xfId="222"/>
    <cellStyle name="Финансовый 3 4" xfId="223"/>
    <cellStyle name="Финансовый 3 5" xfId="224"/>
    <cellStyle name="Финансовый 3 6" xfId="225"/>
    <cellStyle name="Финансовый 3 7" xfId="226"/>
    <cellStyle name="Финансовый 3 8" xfId="227"/>
    <cellStyle name="Финансовый 3 9" xfId="228"/>
    <cellStyle name="Финансовый 4" xfId="229"/>
    <cellStyle name="Финансовый 4 2" xfId="230"/>
    <cellStyle name="Финансовый 5" xfId="231"/>
    <cellStyle name="Финансовый 6" xfId="232"/>
    <cellStyle name="Финансовый 6 2" xfId="233"/>
    <cellStyle name="Финансовый 6 2 2" xfId="234"/>
    <cellStyle name="Финансовый 6 3" xfId="235"/>
    <cellStyle name="Финансовый 6 3 2" xfId="236"/>
    <cellStyle name="Финансовый 6 4" xfId="237"/>
    <cellStyle name="Финансовый 6 4 2" xfId="238"/>
    <cellStyle name="Финансовый 6 5" xfId="239"/>
    <cellStyle name="Финансовый 6 5 2" xfId="240"/>
    <cellStyle name="Финансовый 6 6" xfId="241"/>
    <cellStyle name="Финансовый 6 6 2" xfId="242"/>
    <cellStyle name="Финансовый 6 7" xfId="243"/>
    <cellStyle name="Финансовый 6 7 2" xfId="244"/>
    <cellStyle name="Финансовый 6 8" xfId="245"/>
    <cellStyle name="Финансовый 6 8 2" xfId="246"/>
    <cellStyle name="Финансовый 6 9" xfId="247"/>
    <cellStyle name="Финансовый 7" xfId="248"/>
    <cellStyle name="Финансовый 8" xfId="249"/>
    <cellStyle name="Финансовый 9" xfId="250"/>
    <cellStyle name="Хороший 2" xfId="251"/>
  </cellStyles>
  <dxfs count="5"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CCCCFF"/>
      <color rgb="FFFDEDDF"/>
      <color rgb="FFFFCCFF"/>
      <color rgb="FFFF99CC"/>
      <color rgb="FFFF99FF"/>
      <color rgb="FFFFCCCC"/>
      <color rgb="FFFDF1E7"/>
      <color rgb="FFCCFFFF"/>
      <color rgb="FFFFFFCC"/>
      <color rgb="FFCD71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6"/>
  <sheetViews>
    <sheetView zoomScale="82" zoomScaleNormal="82" workbookViewId="0">
      <pane ySplit="6" topLeftCell="A7" activePane="bottomLeft" state="frozen"/>
      <selection pane="bottomLeft" activeCell="B67" sqref="B67"/>
    </sheetView>
  </sheetViews>
  <sheetFormatPr defaultRowHeight="15" x14ac:dyDescent="0.25"/>
  <cols>
    <col min="1" max="1" width="4.7109375" style="57" customWidth="1"/>
    <col min="2" max="2" width="37.28515625" style="57" customWidth="1"/>
    <col min="3" max="3" width="34" style="57" customWidth="1"/>
    <col min="4" max="5" width="22.7109375" style="57" customWidth="1"/>
    <col min="6" max="6" width="50.140625" style="56" customWidth="1"/>
    <col min="7" max="7" width="12.85546875" style="56" customWidth="1"/>
    <col min="8" max="8" width="12.85546875" style="56" hidden="1" customWidth="1"/>
    <col min="9" max="10" width="15.7109375" style="34" hidden="1" customWidth="1"/>
    <col min="11" max="11" width="14.7109375" style="34" hidden="1" customWidth="1"/>
    <col min="12" max="12" width="15.7109375" style="34" hidden="1" customWidth="1"/>
    <col min="13" max="13" width="12.7109375" style="34" hidden="1" customWidth="1"/>
    <col min="14" max="14" width="20.7109375" style="34" hidden="1" customWidth="1"/>
    <col min="15" max="16" width="14.7109375" style="34" hidden="1" customWidth="1"/>
    <col min="17" max="17" width="10.7109375" style="34" hidden="1" customWidth="1"/>
    <col min="18" max="18" width="14.7109375" style="34" hidden="1" customWidth="1"/>
    <col min="19" max="19" width="12.7109375" style="35" hidden="1" customWidth="1"/>
    <col min="20" max="23" width="12.7109375" style="34" hidden="1" customWidth="1"/>
    <col min="24" max="24" width="8.7109375" style="34" hidden="1" customWidth="1"/>
    <col min="25" max="25" width="8.7109375" style="35" hidden="1" customWidth="1"/>
    <col min="26" max="26" width="8.7109375" style="34" hidden="1" customWidth="1"/>
    <col min="27" max="29" width="10.7109375" style="34" hidden="1" customWidth="1"/>
    <col min="30" max="32" width="12.7109375" style="34" hidden="1" customWidth="1"/>
    <col min="33" max="33" width="13.7109375" style="34" hidden="1" customWidth="1"/>
    <col min="34" max="34" width="14.7109375" style="34" hidden="1" customWidth="1"/>
    <col min="35" max="35" width="13.7109375" style="34" hidden="1" customWidth="1"/>
    <col min="36" max="37" width="12.7109375" style="34" hidden="1" customWidth="1"/>
    <col min="38" max="38" width="9.140625" style="34" hidden="1" customWidth="1"/>
    <col min="39" max="39" width="14.7109375" style="34" hidden="1" customWidth="1"/>
    <col min="40" max="40" width="12.7109375" style="34" hidden="1" customWidth="1"/>
    <col min="41" max="42" width="14.7109375" style="34" hidden="1" customWidth="1"/>
    <col min="43" max="43" width="12.7109375" style="34" hidden="1" customWidth="1"/>
    <col min="44" max="45" width="10.7109375" style="34" hidden="1" customWidth="1"/>
    <col min="46" max="47" width="14.7109375" style="34" hidden="1" customWidth="1"/>
    <col min="48" max="48" width="12.7109375" style="34" hidden="1" customWidth="1"/>
    <col min="49" max="50" width="10.7109375" style="34" hidden="1" customWidth="1"/>
    <col min="51" max="52" width="14.7109375" style="34" hidden="1" customWidth="1"/>
    <col min="53" max="53" width="12.7109375" style="34" hidden="1" customWidth="1"/>
    <col min="54" max="54" width="14.7109375" style="34" hidden="1" customWidth="1"/>
    <col min="55" max="62" width="12.7109375" style="34" hidden="1" customWidth="1"/>
    <col min="63" max="65" width="9.140625" style="34" hidden="1" customWidth="1"/>
    <col min="66" max="66" width="12.7109375" style="34" hidden="1" customWidth="1"/>
    <col min="67" max="68" width="10.7109375" style="34" hidden="1" customWidth="1"/>
    <col min="69" max="71" width="14.7109375" style="34" hidden="1" customWidth="1"/>
    <col min="72" max="73" width="10.7109375" style="34" hidden="1" customWidth="1"/>
    <col min="74" max="74" width="12.7109375" style="34" hidden="1" customWidth="1"/>
  </cols>
  <sheetData>
    <row r="1" spans="1:74" s="67" customFormat="1" x14ac:dyDescent="0.25">
      <c r="A1" s="65"/>
      <c r="B1" s="80"/>
      <c r="C1" s="80"/>
      <c r="D1" s="80"/>
      <c r="E1" s="80"/>
      <c r="F1" s="91"/>
      <c r="G1" s="91"/>
      <c r="H1" s="91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  <c r="T1" s="65"/>
      <c r="U1" s="65"/>
      <c r="V1" s="65"/>
      <c r="W1" s="65"/>
      <c r="X1" s="65"/>
      <c r="Y1" s="66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</row>
    <row r="2" spans="1:74" s="34" customFormat="1" ht="12.75" hidden="1" customHeight="1" x14ac:dyDescent="0.25">
      <c r="A2" s="59" t="s">
        <v>321</v>
      </c>
      <c r="B2" s="59"/>
      <c r="C2" s="59"/>
      <c r="D2" s="59"/>
      <c r="E2" s="59"/>
      <c r="F2" s="59"/>
      <c r="G2" s="33"/>
      <c r="H2" s="33"/>
      <c r="I2" s="33"/>
      <c r="J2" s="33"/>
      <c r="K2" s="33"/>
      <c r="L2" s="33"/>
      <c r="M2" s="33"/>
      <c r="N2" s="33"/>
      <c r="O2" s="33"/>
      <c r="S2" s="35"/>
      <c r="Y2" s="35"/>
    </row>
    <row r="3" spans="1:74" s="93" customFormat="1" ht="25.5" hidden="1" customHeight="1" x14ac:dyDescent="0.25">
      <c r="A3" s="163" t="s">
        <v>22</v>
      </c>
      <c r="B3" s="163" t="s">
        <v>229</v>
      </c>
      <c r="C3" s="163" t="s">
        <v>23</v>
      </c>
      <c r="D3" s="163" t="s">
        <v>229</v>
      </c>
      <c r="E3" s="163" t="s">
        <v>23</v>
      </c>
      <c r="F3" s="163" t="s">
        <v>386</v>
      </c>
      <c r="G3" s="163" t="s">
        <v>211</v>
      </c>
      <c r="H3" s="163" t="s">
        <v>326</v>
      </c>
      <c r="I3" s="163" t="s">
        <v>325</v>
      </c>
      <c r="J3" s="163" t="s">
        <v>378</v>
      </c>
      <c r="K3" s="163" t="s">
        <v>327</v>
      </c>
      <c r="L3" s="163"/>
      <c r="M3" s="166" t="s">
        <v>379</v>
      </c>
      <c r="N3" s="166" t="s">
        <v>328</v>
      </c>
      <c r="O3" s="166" t="s">
        <v>329</v>
      </c>
      <c r="P3" s="166" t="s">
        <v>330</v>
      </c>
      <c r="Q3" s="166" t="s">
        <v>331</v>
      </c>
      <c r="R3" s="163" t="s">
        <v>332</v>
      </c>
      <c r="S3" s="163"/>
      <c r="T3" s="163"/>
      <c r="U3" s="163"/>
      <c r="V3" s="163" t="s">
        <v>441</v>
      </c>
      <c r="W3" s="163" t="s">
        <v>334</v>
      </c>
      <c r="X3" s="163" t="s">
        <v>385</v>
      </c>
      <c r="Y3" s="163"/>
      <c r="Z3" s="163"/>
      <c r="AA3" s="163"/>
      <c r="AB3" s="163" t="s">
        <v>335</v>
      </c>
      <c r="AC3" s="163" t="s">
        <v>336</v>
      </c>
      <c r="AD3" s="163" t="s">
        <v>337</v>
      </c>
      <c r="AE3" s="161" t="s">
        <v>395</v>
      </c>
      <c r="AF3" s="161"/>
      <c r="AG3" s="161"/>
      <c r="AH3" s="161"/>
      <c r="AI3" s="161"/>
      <c r="AJ3" s="161"/>
      <c r="AK3" s="161"/>
      <c r="AL3" s="163" t="s">
        <v>338</v>
      </c>
      <c r="AM3" s="163"/>
      <c r="AN3" s="163"/>
      <c r="AO3" s="163" t="s">
        <v>389</v>
      </c>
      <c r="AP3" s="163"/>
      <c r="AQ3" s="163"/>
      <c r="AR3" s="163"/>
      <c r="AS3" s="163"/>
      <c r="AT3" s="163"/>
      <c r="AU3" s="163"/>
      <c r="AV3" s="163"/>
      <c r="AW3" s="163"/>
      <c r="AX3" s="163"/>
      <c r="AY3" s="163" t="s">
        <v>340</v>
      </c>
      <c r="AZ3" s="163"/>
      <c r="BA3" s="163"/>
      <c r="BB3" s="163"/>
      <c r="BC3" s="163"/>
      <c r="BD3" s="163" t="s">
        <v>341</v>
      </c>
      <c r="BE3" s="163" t="s">
        <v>342</v>
      </c>
      <c r="BF3" s="161" t="s">
        <v>396</v>
      </c>
      <c r="BG3" s="161"/>
      <c r="BH3" s="161"/>
      <c r="BI3" s="161"/>
      <c r="BJ3" s="161"/>
      <c r="BK3" s="163" t="s">
        <v>397</v>
      </c>
      <c r="BL3" s="163"/>
      <c r="BM3" s="163"/>
      <c r="BN3" s="165" t="s">
        <v>398</v>
      </c>
      <c r="BO3" s="165"/>
      <c r="BP3" s="165"/>
      <c r="BQ3" s="160" t="s">
        <v>399</v>
      </c>
      <c r="BR3" s="160"/>
      <c r="BS3" s="160"/>
      <c r="BT3" s="160" t="s">
        <v>343</v>
      </c>
      <c r="BU3" s="160"/>
      <c r="BV3" s="160"/>
    </row>
    <row r="4" spans="1:74" s="93" customFormat="1" ht="24" hidden="1" customHeight="1" x14ac:dyDescent="0.2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 t="s">
        <v>400</v>
      </c>
      <c r="L4" s="163" t="s">
        <v>388</v>
      </c>
      <c r="M4" s="166"/>
      <c r="N4" s="166"/>
      <c r="O4" s="166"/>
      <c r="P4" s="166"/>
      <c r="Q4" s="166"/>
      <c r="R4" s="163" t="s">
        <v>387</v>
      </c>
      <c r="S4" s="163" t="s">
        <v>345</v>
      </c>
      <c r="T4" s="164" t="s">
        <v>384</v>
      </c>
      <c r="U4" s="164"/>
      <c r="V4" s="163"/>
      <c r="W4" s="163"/>
      <c r="X4" s="163"/>
      <c r="Y4" s="163"/>
      <c r="Z4" s="163"/>
      <c r="AA4" s="163"/>
      <c r="AB4" s="163"/>
      <c r="AC4" s="163"/>
      <c r="AD4" s="163"/>
      <c r="AE4" s="161" t="s">
        <v>347</v>
      </c>
      <c r="AF4" s="162" t="s">
        <v>348</v>
      </c>
      <c r="AG4" s="162"/>
      <c r="AH4" s="162"/>
      <c r="AI4" s="162"/>
      <c r="AJ4" s="162"/>
      <c r="AK4" s="162"/>
      <c r="AL4" s="163" t="s">
        <v>349</v>
      </c>
      <c r="AM4" s="164" t="s">
        <v>350</v>
      </c>
      <c r="AN4" s="164"/>
      <c r="AO4" s="163" t="s">
        <v>351</v>
      </c>
      <c r="AP4" s="163"/>
      <c r="AQ4" s="163"/>
      <c r="AR4" s="163"/>
      <c r="AS4" s="163"/>
      <c r="AT4" s="163" t="s">
        <v>352</v>
      </c>
      <c r="AU4" s="163"/>
      <c r="AV4" s="163"/>
      <c r="AW4" s="163"/>
      <c r="AX4" s="163"/>
      <c r="AY4" s="163" t="s">
        <v>353</v>
      </c>
      <c r="AZ4" s="163"/>
      <c r="BA4" s="163" t="s">
        <v>354</v>
      </c>
      <c r="BB4" s="163"/>
      <c r="BC4" s="163"/>
      <c r="BD4" s="163"/>
      <c r="BE4" s="163"/>
      <c r="BF4" s="161"/>
      <c r="BG4" s="161"/>
      <c r="BH4" s="161"/>
      <c r="BI4" s="161"/>
      <c r="BJ4" s="161"/>
      <c r="BK4" s="163"/>
      <c r="BL4" s="163"/>
      <c r="BM4" s="163"/>
      <c r="BN4" s="165"/>
      <c r="BO4" s="165"/>
      <c r="BP4" s="165"/>
      <c r="BQ4" s="160"/>
      <c r="BR4" s="160"/>
      <c r="BS4" s="160"/>
      <c r="BT4" s="160"/>
      <c r="BU4" s="160"/>
      <c r="BV4" s="160"/>
    </row>
    <row r="5" spans="1:74" s="93" customFormat="1" ht="164.25" hidden="1" customHeight="1" x14ac:dyDescent="0.25">
      <c r="A5" s="163"/>
      <c r="B5" s="163"/>
      <c r="C5" s="163"/>
      <c r="D5" s="163"/>
      <c r="E5" s="163"/>
      <c r="F5" s="163"/>
      <c r="G5" s="163"/>
      <c r="H5" s="163"/>
      <c r="I5" s="163" t="s">
        <v>324</v>
      </c>
      <c r="J5" s="163"/>
      <c r="K5" s="163"/>
      <c r="L5" s="163"/>
      <c r="M5" s="166"/>
      <c r="N5" s="166"/>
      <c r="O5" s="166"/>
      <c r="P5" s="166"/>
      <c r="Q5" s="166"/>
      <c r="R5" s="163"/>
      <c r="S5" s="163"/>
      <c r="T5" s="102" t="s">
        <v>355</v>
      </c>
      <c r="U5" s="102" t="s">
        <v>356</v>
      </c>
      <c r="V5" s="163"/>
      <c r="W5" s="163"/>
      <c r="X5" s="98" t="s">
        <v>357</v>
      </c>
      <c r="Y5" s="98" t="s">
        <v>358</v>
      </c>
      <c r="Z5" s="98" t="s">
        <v>359</v>
      </c>
      <c r="AA5" s="98" t="s">
        <v>360</v>
      </c>
      <c r="AB5" s="163"/>
      <c r="AC5" s="163"/>
      <c r="AD5" s="163"/>
      <c r="AE5" s="161"/>
      <c r="AF5" s="101" t="s">
        <v>401</v>
      </c>
      <c r="AG5" s="101" t="s">
        <v>402</v>
      </c>
      <c r="AH5" s="102" t="s">
        <v>403</v>
      </c>
      <c r="AI5" s="101" t="s">
        <v>404</v>
      </c>
      <c r="AJ5" s="101" t="s">
        <v>405</v>
      </c>
      <c r="AK5" s="36" t="s">
        <v>406</v>
      </c>
      <c r="AL5" s="163"/>
      <c r="AM5" s="101" t="s">
        <v>407</v>
      </c>
      <c r="AN5" s="101" t="s">
        <v>408</v>
      </c>
      <c r="AO5" s="98" t="s">
        <v>409</v>
      </c>
      <c r="AP5" s="98" t="s">
        <v>361</v>
      </c>
      <c r="AQ5" s="37" t="s">
        <v>362</v>
      </c>
      <c r="AR5" s="98" t="s">
        <v>363</v>
      </c>
      <c r="AS5" s="98" t="s">
        <v>364</v>
      </c>
      <c r="AT5" s="98" t="s">
        <v>410</v>
      </c>
      <c r="AU5" s="98" t="s">
        <v>365</v>
      </c>
      <c r="AV5" s="37" t="s">
        <v>362</v>
      </c>
      <c r="AW5" s="98" t="s">
        <v>363</v>
      </c>
      <c r="AX5" s="98" t="s">
        <v>364</v>
      </c>
      <c r="AY5" s="98" t="s">
        <v>411</v>
      </c>
      <c r="AZ5" s="98" t="s">
        <v>412</v>
      </c>
      <c r="BA5" s="98" t="s">
        <v>366</v>
      </c>
      <c r="BB5" s="98" t="s">
        <v>367</v>
      </c>
      <c r="BC5" s="98" t="s">
        <v>368</v>
      </c>
      <c r="BD5" s="163"/>
      <c r="BE5" s="163"/>
      <c r="BF5" s="100" t="s">
        <v>413</v>
      </c>
      <c r="BG5" s="98" t="s">
        <v>369</v>
      </c>
      <c r="BH5" s="100" t="s">
        <v>414</v>
      </c>
      <c r="BI5" s="98" t="s">
        <v>370</v>
      </c>
      <c r="BJ5" s="100" t="s">
        <v>415</v>
      </c>
      <c r="BK5" s="98" t="s">
        <v>371</v>
      </c>
      <c r="BL5" s="98" t="s">
        <v>372</v>
      </c>
      <c r="BM5" s="98" t="s">
        <v>383</v>
      </c>
      <c r="BN5" s="98" t="s">
        <v>416</v>
      </c>
      <c r="BO5" s="98" t="s">
        <v>373</v>
      </c>
      <c r="BP5" s="98" t="s">
        <v>374</v>
      </c>
      <c r="BQ5" s="99" t="s">
        <v>417</v>
      </c>
      <c r="BR5" s="98" t="s">
        <v>418</v>
      </c>
      <c r="BS5" s="98" t="s">
        <v>419</v>
      </c>
      <c r="BT5" s="98" t="s">
        <v>375</v>
      </c>
      <c r="BU5" s="98" t="s">
        <v>376</v>
      </c>
      <c r="BV5" s="98" t="s">
        <v>377</v>
      </c>
    </row>
    <row r="6" spans="1:74" s="94" customFormat="1" ht="12.75" hidden="1" customHeight="1" x14ac:dyDescent="0.25">
      <c r="A6" s="38">
        <f>COLUMN()</f>
        <v>1</v>
      </c>
      <c r="B6" s="38">
        <f>COLUMN()</f>
        <v>2</v>
      </c>
      <c r="C6" s="38">
        <f>COLUMN()</f>
        <v>3</v>
      </c>
      <c r="D6" s="38">
        <f>COLUMN()</f>
        <v>4</v>
      </c>
      <c r="E6" s="38">
        <f>COLUMN()</f>
        <v>5</v>
      </c>
      <c r="F6" s="38">
        <f>COLUMN()</f>
        <v>6</v>
      </c>
      <c r="G6" s="38">
        <f>COLUMN()</f>
        <v>7</v>
      </c>
      <c r="H6" s="38">
        <f>COLUMN()</f>
        <v>8</v>
      </c>
      <c r="I6" s="38">
        <f>COLUMN()</f>
        <v>9</v>
      </c>
      <c r="J6" s="38">
        <f>COLUMN()</f>
        <v>10</v>
      </c>
      <c r="K6" s="38">
        <f>COLUMN()</f>
        <v>11</v>
      </c>
      <c r="L6" s="38">
        <f>COLUMN()</f>
        <v>12</v>
      </c>
      <c r="M6" s="38">
        <f>COLUMN()</f>
        <v>13</v>
      </c>
      <c r="N6" s="38">
        <f>COLUMN()</f>
        <v>14</v>
      </c>
      <c r="O6" s="38">
        <f>COLUMN()</f>
        <v>15</v>
      </c>
      <c r="P6" s="38">
        <f>COLUMN()</f>
        <v>16</v>
      </c>
      <c r="Q6" s="38">
        <f>COLUMN()</f>
        <v>17</v>
      </c>
      <c r="R6" s="38">
        <f>COLUMN()</f>
        <v>18</v>
      </c>
      <c r="S6" s="38">
        <f>COLUMN()</f>
        <v>19</v>
      </c>
      <c r="T6" s="38">
        <f>COLUMN()</f>
        <v>20</v>
      </c>
      <c r="U6" s="38">
        <f>COLUMN()</f>
        <v>21</v>
      </c>
      <c r="V6" s="38">
        <f>COLUMN()</f>
        <v>22</v>
      </c>
      <c r="W6" s="38">
        <f>COLUMN()</f>
        <v>23</v>
      </c>
      <c r="X6" s="38">
        <f>COLUMN()</f>
        <v>24</v>
      </c>
      <c r="Y6" s="38">
        <f>COLUMN()</f>
        <v>25</v>
      </c>
      <c r="Z6" s="38">
        <f>COLUMN()</f>
        <v>26</v>
      </c>
      <c r="AA6" s="38">
        <f>COLUMN()</f>
        <v>27</v>
      </c>
      <c r="AB6" s="38">
        <f>COLUMN()</f>
        <v>28</v>
      </c>
      <c r="AC6" s="38">
        <f>COLUMN()</f>
        <v>29</v>
      </c>
      <c r="AD6" s="38">
        <f>COLUMN()</f>
        <v>30</v>
      </c>
      <c r="AE6" s="38">
        <f>COLUMN()</f>
        <v>31</v>
      </c>
      <c r="AF6" s="38">
        <f>COLUMN()</f>
        <v>32</v>
      </c>
      <c r="AG6" s="38">
        <f>COLUMN()</f>
        <v>33</v>
      </c>
      <c r="AH6" s="38">
        <f>COLUMN()</f>
        <v>34</v>
      </c>
      <c r="AI6" s="38">
        <f>COLUMN()</f>
        <v>35</v>
      </c>
      <c r="AJ6" s="38">
        <f>COLUMN()</f>
        <v>36</v>
      </c>
      <c r="AK6" s="38">
        <f>COLUMN()</f>
        <v>37</v>
      </c>
      <c r="AL6" s="38">
        <f>COLUMN()</f>
        <v>38</v>
      </c>
      <c r="AM6" s="38">
        <f>COLUMN()</f>
        <v>39</v>
      </c>
      <c r="AN6" s="38">
        <f>COLUMN()</f>
        <v>40</v>
      </c>
      <c r="AO6" s="38">
        <f>COLUMN()</f>
        <v>41</v>
      </c>
      <c r="AP6" s="38">
        <f>COLUMN()</f>
        <v>42</v>
      </c>
      <c r="AQ6" s="38">
        <f>COLUMN()</f>
        <v>43</v>
      </c>
      <c r="AR6" s="38">
        <f>COLUMN()</f>
        <v>44</v>
      </c>
      <c r="AS6" s="38">
        <f>COLUMN()</f>
        <v>45</v>
      </c>
      <c r="AT6" s="38">
        <f>COLUMN()</f>
        <v>46</v>
      </c>
      <c r="AU6" s="38">
        <f>COLUMN()</f>
        <v>47</v>
      </c>
      <c r="AV6" s="38">
        <f>COLUMN()</f>
        <v>48</v>
      </c>
      <c r="AW6" s="38">
        <f>COLUMN()</f>
        <v>49</v>
      </c>
      <c r="AX6" s="38">
        <f>COLUMN()</f>
        <v>50</v>
      </c>
      <c r="AY6" s="38">
        <f>COLUMN()</f>
        <v>51</v>
      </c>
      <c r="AZ6" s="38">
        <f>COLUMN()</f>
        <v>52</v>
      </c>
      <c r="BA6" s="38">
        <f>COLUMN()</f>
        <v>53</v>
      </c>
      <c r="BB6" s="38">
        <f>COLUMN()</f>
        <v>54</v>
      </c>
      <c r="BC6" s="38">
        <f>COLUMN()</f>
        <v>55</v>
      </c>
      <c r="BD6" s="38">
        <f>COLUMN()</f>
        <v>56</v>
      </c>
      <c r="BE6" s="38">
        <f>COLUMN()</f>
        <v>57</v>
      </c>
      <c r="BF6" s="38">
        <f>COLUMN()</f>
        <v>58</v>
      </c>
      <c r="BG6" s="38">
        <f>COLUMN()</f>
        <v>59</v>
      </c>
      <c r="BH6" s="38">
        <f>COLUMN()</f>
        <v>60</v>
      </c>
      <c r="BI6" s="38">
        <f>COLUMN()</f>
        <v>61</v>
      </c>
      <c r="BJ6" s="38">
        <f>COLUMN()</f>
        <v>62</v>
      </c>
      <c r="BK6" s="38">
        <f>COLUMN()</f>
        <v>63</v>
      </c>
      <c r="BL6" s="38">
        <f>COLUMN()</f>
        <v>64</v>
      </c>
      <c r="BM6" s="38">
        <f>COLUMN()</f>
        <v>65</v>
      </c>
      <c r="BN6" s="38">
        <f>COLUMN()</f>
        <v>66</v>
      </c>
      <c r="BO6" s="38">
        <f>COLUMN()</f>
        <v>67</v>
      </c>
      <c r="BP6" s="38">
        <f>COLUMN()</f>
        <v>68</v>
      </c>
      <c r="BQ6" s="38">
        <f>COLUMN()</f>
        <v>69</v>
      </c>
      <c r="BR6" s="38">
        <f>COLUMN()</f>
        <v>70</v>
      </c>
      <c r="BS6" s="38">
        <f>COLUMN()</f>
        <v>71</v>
      </c>
      <c r="BT6" s="38">
        <f>COLUMN()</f>
        <v>72</v>
      </c>
      <c r="BU6" s="38">
        <f>COLUMN()</f>
        <v>73</v>
      </c>
      <c r="BV6" s="38">
        <f>COLUMN()</f>
        <v>74</v>
      </c>
    </row>
    <row r="7" spans="1:74" s="39" customFormat="1" ht="12.75" hidden="1" customHeight="1" x14ac:dyDescent="0.2">
      <c r="F7" s="50"/>
      <c r="G7" s="50"/>
      <c r="H7" s="50"/>
      <c r="S7" s="40"/>
      <c r="Y7" s="40"/>
    </row>
    <row r="8" spans="1:74" s="39" customFormat="1" ht="12.75" hidden="1" customHeight="1" x14ac:dyDescent="0.2">
      <c r="A8" s="58">
        <v>1</v>
      </c>
      <c r="B8" s="33" t="s">
        <v>195</v>
      </c>
      <c r="C8" s="59" t="s">
        <v>175</v>
      </c>
      <c r="D8" s="33" t="s">
        <v>213</v>
      </c>
      <c r="E8" s="59" t="s">
        <v>67</v>
      </c>
      <c r="F8" s="50" t="s">
        <v>69</v>
      </c>
      <c r="G8" s="60" t="s">
        <v>68</v>
      </c>
      <c r="H8" s="60"/>
      <c r="I8" s="41"/>
      <c r="J8" s="41"/>
      <c r="K8" s="42"/>
      <c r="L8" s="43"/>
      <c r="M8" s="43"/>
      <c r="N8" s="44"/>
      <c r="O8" s="45"/>
      <c r="P8" s="46"/>
      <c r="Q8" s="47"/>
      <c r="R8" s="47"/>
      <c r="S8" s="48"/>
      <c r="T8" s="49"/>
      <c r="U8" s="48"/>
      <c r="V8" s="95"/>
      <c r="W8" s="96"/>
      <c r="X8" s="48"/>
      <c r="Y8" s="48"/>
      <c r="Z8" s="43"/>
      <c r="AA8" s="43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</row>
    <row r="9" spans="1:74" s="39" customFormat="1" ht="12.75" hidden="1" customHeight="1" x14ac:dyDescent="0.2">
      <c r="A9" s="58">
        <v>2</v>
      </c>
      <c r="B9" s="33" t="s">
        <v>196</v>
      </c>
      <c r="C9" s="59" t="s">
        <v>4</v>
      </c>
      <c r="D9" s="33" t="s">
        <v>214</v>
      </c>
      <c r="E9" s="59" t="s">
        <v>71</v>
      </c>
      <c r="F9" s="50" t="s">
        <v>261</v>
      </c>
      <c r="G9" s="60" t="s">
        <v>68</v>
      </c>
      <c r="H9" s="60"/>
      <c r="I9" s="41"/>
      <c r="J9" s="41"/>
      <c r="K9" s="42"/>
      <c r="L9" s="43"/>
      <c r="M9" s="43"/>
      <c r="N9" s="44"/>
      <c r="O9" s="45"/>
      <c r="P9" s="46"/>
      <c r="Q9" s="47"/>
      <c r="R9" s="47"/>
      <c r="S9" s="48"/>
      <c r="T9" s="49"/>
      <c r="U9" s="48"/>
      <c r="V9" s="95"/>
      <c r="W9" s="96"/>
      <c r="X9" s="48"/>
      <c r="Y9" s="48"/>
      <c r="Z9" s="43"/>
      <c r="AA9" s="43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</row>
    <row r="10" spans="1:74" s="39" customFormat="1" ht="12.75" hidden="1" customHeight="1" x14ac:dyDescent="0.2">
      <c r="A10" s="58">
        <v>3</v>
      </c>
      <c r="B10" s="61" t="s">
        <v>196</v>
      </c>
      <c r="C10" s="50" t="s">
        <v>4</v>
      </c>
      <c r="D10" s="61" t="s">
        <v>214</v>
      </c>
      <c r="E10" s="50" t="s">
        <v>71</v>
      </c>
      <c r="F10" s="50" t="s">
        <v>271</v>
      </c>
      <c r="G10" s="60" t="s">
        <v>68</v>
      </c>
      <c r="H10" s="60"/>
      <c r="I10" s="41"/>
      <c r="J10" s="41"/>
      <c r="K10" s="42"/>
      <c r="L10" s="43"/>
      <c r="M10" s="43"/>
      <c r="N10" s="44"/>
      <c r="O10" s="45"/>
      <c r="P10" s="46"/>
      <c r="Q10" s="47"/>
      <c r="R10" s="47"/>
      <c r="S10" s="48"/>
      <c r="T10" s="49"/>
      <c r="U10" s="48"/>
      <c r="V10" s="95"/>
      <c r="W10" s="96"/>
      <c r="X10" s="48"/>
      <c r="Y10" s="48"/>
      <c r="Z10" s="43"/>
      <c r="AA10" s="43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</row>
    <row r="11" spans="1:74" s="39" customFormat="1" ht="12.75" hidden="1" customHeight="1" x14ac:dyDescent="0.2">
      <c r="A11" s="58">
        <v>4</v>
      </c>
      <c r="B11" s="33" t="s">
        <v>196</v>
      </c>
      <c r="C11" s="59" t="s">
        <v>26</v>
      </c>
      <c r="D11" s="33" t="s">
        <v>214</v>
      </c>
      <c r="E11" s="59" t="s">
        <v>73</v>
      </c>
      <c r="F11" s="50" t="s">
        <v>231</v>
      </c>
      <c r="G11" s="60" t="s">
        <v>68</v>
      </c>
      <c r="H11" s="60"/>
      <c r="I11" s="41"/>
      <c r="J11" s="41"/>
      <c r="K11" s="42"/>
      <c r="L11" s="43"/>
      <c r="M11" s="43"/>
      <c r="N11" s="44"/>
      <c r="O11" s="45"/>
      <c r="P11" s="46"/>
      <c r="Q11" s="47"/>
      <c r="R11" s="47"/>
      <c r="S11" s="48"/>
      <c r="T11" s="49"/>
      <c r="U11" s="48"/>
      <c r="V11" s="95"/>
      <c r="W11" s="96"/>
      <c r="X11" s="48"/>
      <c r="Y11" s="48"/>
      <c r="Z11" s="43"/>
      <c r="AA11" s="43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</row>
    <row r="12" spans="1:74" s="39" customFormat="1" ht="12.75" hidden="1" customHeight="1" x14ac:dyDescent="0.2">
      <c r="A12" s="58">
        <v>5</v>
      </c>
      <c r="B12" s="33" t="s">
        <v>196</v>
      </c>
      <c r="C12" s="59" t="s">
        <v>42</v>
      </c>
      <c r="D12" s="33" t="s">
        <v>214</v>
      </c>
      <c r="E12" s="59" t="s">
        <v>75</v>
      </c>
      <c r="F12" s="50" t="s">
        <v>232</v>
      </c>
      <c r="G12" s="60" t="s">
        <v>68</v>
      </c>
      <c r="H12" s="60"/>
      <c r="I12" s="41"/>
      <c r="J12" s="41"/>
      <c r="K12" s="42"/>
      <c r="L12" s="43"/>
      <c r="M12" s="43"/>
      <c r="N12" s="44"/>
      <c r="O12" s="45"/>
      <c r="P12" s="46"/>
      <c r="Q12" s="47"/>
      <c r="R12" s="47"/>
      <c r="S12" s="48"/>
      <c r="T12" s="49"/>
      <c r="U12" s="48"/>
      <c r="V12" s="95"/>
      <c r="W12" s="96"/>
      <c r="X12" s="48"/>
      <c r="Y12" s="48"/>
      <c r="Z12" s="43"/>
      <c r="AA12" s="43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</row>
    <row r="13" spans="1:74" s="39" customFormat="1" ht="12.75" hidden="1" customHeight="1" x14ac:dyDescent="0.2">
      <c r="A13" s="58">
        <v>6</v>
      </c>
      <c r="B13" s="33" t="s">
        <v>196</v>
      </c>
      <c r="C13" s="59" t="s">
        <v>5</v>
      </c>
      <c r="D13" s="33" t="s">
        <v>214</v>
      </c>
      <c r="E13" s="59" t="s">
        <v>76</v>
      </c>
      <c r="F13" s="97" t="s">
        <v>281</v>
      </c>
      <c r="G13" s="60" t="s">
        <v>68</v>
      </c>
      <c r="H13" s="60"/>
      <c r="I13" s="41"/>
      <c r="J13" s="41"/>
      <c r="K13" s="42"/>
      <c r="L13" s="43"/>
      <c r="M13" s="43"/>
      <c r="N13" s="44"/>
      <c r="O13" s="45"/>
      <c r="P13" s="46"/>
      <c r="Q13" s="47"/>
      <c r="R13" s="47"/>
      <c r="S13" s="48"/>
      <c r="T13" s="49"/>
      <c r="U13" s="48"/>
      <c r="V13" s="95"/>
      <c r="W13" s="96"/>
      <c r="X13" s="48"/>
      <c r="Y13" s="48"/>
      <c r="Z13" s="43"/>
      <c r="AA13" s="43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</row>
    <row r="14" spans="1:74" s="39" customFormat="1" ht="12.75" hidden="1" customHeight="1" x14ac:dyDescent="0.2">
      <c r="A14" s="58">
        <v>7</v>
      </c>
      <c r="B14" s="33" t="s">
        <v>209</v>
      </c>
      <c r="C14" s="59" t="s">
        <v>167</v>
      </c>
      <c r="D14" s="33" t="s">
        <v>227</v>
      </c>
      <c r="E14" s="59" t="s">
        <v>88</v>
      </c>
      <c r="F14" s="50" t="s">
        <v>276</v>
      </c>
      <c r="G14" s="60" t="s">
        <v>68</v>
      </c>
      <c r="H14" s="60"/>
      <c r="I14" s="41"/>
      <c r="J14" s="41"/>
      <c r="K14" s="42"/>
      <c r="L14" s="43"/>
      <c r="M14" s="43"/>
      <c r="N14" s="44"/>
      <c r="O14" s="45"/>
      <c r="P14" s="46"/>
      <c r="Q14" s="47"/>
      <c r="R14" s="47"/>
      <c r="S14" s="48"/>
      <c r="T14" s="49"/>
      <c r="U14" s="48"/>
      <c r="V14" s="95"/>
      <c r="W14" s="96"/>
      <c r="X14" s="48"/>
      <c r="Y14" s="48"/>
      <c r="Z14" s="43"/>
      <c r="AA14" s="43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</row>
    <row r="15" spans="1:74" s="39" customFormat="1" ht="12.75" hidden="1" customHeight="1" x14ac:dyDescent="0.2">
      <c r="A15" s="58">
        <v>8</v>
      </c>
      <c r="B15" s="33" t="s">
        <v>209</v>
      </c>
      <c r="C15" s="59" t="s">
        <v>9</v>
      </c>
      <c r="D15" s="33" t="s">
        <v>227</v>
      </c>
      <c r="E15" s="59" t="s">
        <v>89</v>
      </c>
      <c r="F15" s="50" t="s">
        <v>241</v>
      </c>
      <c r="G15" s="60" t="s">
        <v>68</v>
      </c>
      <c r="H15" s="60"/>
      <c r="I15" s="41"/>
      <c r="J15" s="41"/>
      <c r="K15" s="42"/>
      <c r="L15" s="43"/>
      <c r="M15" s="43"/>
      <c r="N15" s="44"/>
      <c r="O15" s="45"/>
      <c r="P15" s="46"/>
      <c r="Q15" s="47"/>
      <c r="R15" s="47"/>
      <c r="S15" s="48"/>
      <c r="T15" s="49"/>
      <c r="U15" s="48"/>
      <c r="V15" s="95"/>
      <c r="W15" s="96"/>
      <c r="X15" s="48"/>
      <c r="Y15" s="48"/>
      <c r="Z15" s="43"/>
      <c r="AA15" s="43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</row>
    <row r="16" spans="1:74" s="39" customFormat="1" ht="12.75" hidden="1" customHeight="1" x14ac:dyDescent="0.2">
      <c r="A16" s="58">
        <v>9</v>
      </c>
      <c r="B16" s="33" t="s">
        <v>198</v>
      </c>
      <c r="C16" s="59" t="s">
        <v>10</v>
      </c>
      <c r="D16" s="33" t="s">
        <v>216</v>
      </c>
      <c r="E16" s="59" t="s">
        <v>94</v>
      </c>
      <c r="F16" s="50" t="s">
        <v>259</v>
      </c>
      <c r="G16" s="60" t="s">
        <v>68</v>
      </c>
      <c r="H16" s="60"/>
      <c r="I16" s="41"/>
      <c r="J16" s="41"/>
      <c r="K16" s="42"/>
      <c r="L16" s="43"/>
      <c r="M16" s="43"/>
      <c r="N16" s="44"/>
      <c r="O16" s="45"/>
      <c r="P16" s="46"/>
      <c r="Q16" s="47"/>
      <c r="R16" s="47"/>
      <c r="S16" s="48"/>
      <c r="T16" s="49"/>
      <c r="U16" s="48"/>
      <c r="V16" s="95"/>
      <c r="W16" s="96"/>
      <c r="X16" s="48"/>
      <c r="Y16" s="48"/>
      <c r="Z16" s="43"/>
      <c r="AA16" s="43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</row>
    <row r="17" spans="1:74" s="39" customFormat="1" ht="12.75" hidden="1" customHeight="1" x14ac:dyDescent="0.2">
      <c r="A17" s="58">
        <v>10</v>
      </c>
      <c r="B17" s="61" t="s">
        <v>198</v>
      </c>
      <c r="C17" s="50" t="s">
        <v>10</v>
      </c>
      <c r="D17" s="61" t="s">
        <v>216</v>
      </c>
      <c r="E17" s="50" t="s">
        <v>94</v>
      </c>
      <c r="F17" s="50" t="s">
        <v>284</v>
      </c>
      <c r="G17" s="60" t="s">
        <v>68</v>
      </c>
      <c r="H17" s="60"/>
      <c r="I17" s="41"/>
      <c r="J17" s="41"/>
      <c r="K17" s="42"/>
      <c r="L17" s="43"/>
      <c r="M17" s="43"/>
      <c r="N17" s="44"/>
      <c r="O17" s="45"/>
      <c r="P17" s="46"/>
      <c r="Q17" s="47"/>
      <c r="R17" s="47"/>
      <c r="S17" s="48"/>
      <c r="T17" s="49"/>
      <c r="U17" s="48"/>
      <c r="V17" s="95"/>
      <c r="W17" s="96"/>
      <c r="X17" s="48"/>
      <c r="Y17" s="48"/>
      <c r="Z17" s="43"/>
      <c r="AA17" s="43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</row>
    <row r="18" spans="1:74" s="39" customFormat="1" ht="12.75" hidden="1" customHeight="1" x14ac:dyDescent="0.2">
      <c r="A18" s="58">
        <v>11</v>
      </c>
      <c r="B18" s="33" t="s">
        <v>198</v>
      </c>
      <c r="C18" s="59" t="s">
        <v>179</v>
      </c>
      <c r="D18" s="33" t="s">
        <v>216</v>
      </c>
      <c r="E18" s="59" t="s">
        <v>98</v>
      </c>
      <c r="F18" s="50" t="s">
        <v>243</v>
      </c>
      <c r="G18" s="60" t="s">
        <v>68</v>
      </c>
      <c r="H18" s="60"/>
      <c r="I18" s="41"/>
      <c r="J18" s="41"/>
      <c r="K18" s="42"/>
      <c r="L18" s="43"/>
      <c r="M18" s="43"/>
      <c r="N18" s="44"/>
      <c r="O18" s="45"/>
      <c r="P18" s="46"/>
      <c r="Q18" s="47"/>
      <c r="R18" s="47"/>
      <c r="S18" s="48"/>
      <c r="T18" s="49"/>
      <c r="U18" s="48"/>
      <c r="V18" s="95"/>
      <c r="W18" s="96"/>
      <c r="X18" s="48"/>
      <c r="Y18" s="48"/>
      <c r="Z18" s="43"/>
      <c r="AA18" s="43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</row>
    <row r="19" spans="1:74" s="39" customFormat="1" ht="12.75" hidden="1" customHeight="1" x14ac:dyDescent="0.2">
      <c r="A19" s="58">
        <v>12</v>
      </c>
      <c r="B19" s="33" t="s">
        <v>199</v>
      </c>
      <c r="C19" s="59" t="s">
        <v>11</v>
      </c>
      <c r="D19" s="33" t="s">
        <v>217</v>
      </c>
      <c r="E19" s="59" t="s">
        <v>100</v>
      </c>
      <c r="F19" s="50" t="s">
        <v>244</v>
      </c>
      <c r="G19" s="60" t="s">
        <v>68</v>
      </c>
      <c r="H19" s="60"/>
      <c r="I19" s="41"/>
      <c r="J19" s="41"/>
      <c r="K19" s="42"/>
      <c r="L19" s="43"/>
      <c r="M19" s="43"/>
      <c r="N19" s="44"/>
      <c r="O19" s="45"/>
      <c r="P19" s="46"/>
      <c r="Q19" s="47"/>
      <c r="R19" s="47"/>
      <c r="S19" s="48"/>
      <c r="T19" s="49"/>
      <c r="U19" s="48"/>
      <c r="V19" s="95"/>
      <c r="W19" s="96"/>
      <c r="X19" s="48"/>
      <c r="Y19" s="48"/>
      <c r="Z19" s="43"/>
      <c r="AA19" s="43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</row>
    <row r="20" spans="1:74" s="39" customFormat="1" ht="12.75" hidden="1" customHeight="1" x14ac:dyDescent="0.2">
      <c r="A20" s="58">
        <v>13</v>
      </c>
      <c r="B20" s="61" t="s">
        <v>199</v>
      </c>
      <c r="C20" s="50" t="s">
        <v>11</v>
      </c>
      <c r="D20" s="61" t="s">
        <v>217</v>
      </c>
      <c r="E20" s="50" t="s">
        <v>100</v>
      </c>
      <c r="F20" s="50" t="s">
        <v>245</v>
      </c>
      <c r="G20" s="60" t="s">
        <v>68</v>
      </c>
      <c r="H20" s="60"/>
      <c r="I20" s="41"/>
      <c r="J20" s="41"/>
      <c r="K20" s="42"/>
      <c r="L20" s="43"/>
      <c r="M20" s="43"/>
      <c r="N20" s="44"/>
      <c r="O20" s="45"/>
      <c r="P20" s="46"/>
      <c r="Q20" s="47"/>
      <c r="R20" s="47"/>
      <c r="S20" s="48"/>
      <c r="T20" s="49"/>
      <c r="U20" s="48"/>
      <c r="V20" s="95"/>
      <c r="W20" s="96"/>
      <c r="X20" s="48"/>
      <c r="Y20" s="48"/>
      <c r="Z20" s="43"/>
      <c r="AA20" s="43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</row>
    <row r="21" spans="1:74" s="39" customFormat="1" ht="12.75" hidden="1" customHeight="1" x14ac:dyDescent="0.2">
      <c r="A21" s="58">
        <v>14</v>
      </c>
      <c r="B21" s="61" t="s">
        <v>199</v>
      </c>
      <c r="C21" s="50" t="s">
        <v>11</v>
      </c>
      <c r="D21" s="61" t="s">
        <v>217</v>
      </c>
      <c r="E21" s="50" t="s">
        <v>100</v>
      </c>
      <c r="F21" s="50" t="s">
        <v>246</v>
      </c>
      <c r="G21" s="60" t="s">
        <v>68</v>
      </c>
      <c r="H21" s="60"/>
      <c r="I21" s="41"/>
      <c r="J21" s="41"/>
      <c r="K21" s="42"/>
      <c r="L21" s="43"/>
      <c r="M21" s="43"/>
      <c r="N21" s="44"/>
      <c r="O21" s="45"/>
      <c r="P21" s="46"/>
      <c r="Q21" s="47"/>
      <c r="R21" s="47"/>
      <c r="S21" s="48"/>
      <c r="T21" s="49"/>
      <c r="U21" s="48"/>
      <c r="V21" s="95"/>
      <c r="W21" s="96"/>
      <c r="X21" s="48"/>
      <c r="Y21" s="48"/>
      <c r="Z21" s="43"/>
      <c r="AA21" s="43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</row>
    <row r="22" spans="1:74" s="39" customFormat="1" ht="12.75" hidden="1" customHeight="1" x14ac:dyDescent="0.2">
      <c r="A22" s="58">
        <v>15</v>
      </c>
      <c r="B22" s="33" t="s">
        <v>199</v>
      </c>
      <c r="C22" s="59" t="s">
        <v>47</v>
      </c>
      <c r="D22" s="33" t="s">
        <v>217</v>
      </c>
      <c r="E22" s="59" t="s">
        <v>102</v>
      </c>
      <c r="F22" s="50" t="s">
        <v>263</v>
      </c>
      <c r="G22" s="60" t="s">
        <v>68</v>
      </c>
      <c r="H22" s="60"/>
      <c r="I22" s="41"/>
      <c r="J22" s="41"/>
      <c r="K22" s="42"/>
      <c r="L22" s="43"/>
      <c r="M22" s="43"/>
      <c r="N22" s="44"/>
      <c r="O22" s="45"/>
      <c r="P22" s="46"/>
      <c r="Q22" s="47"/>
      <c r="R22" s="47"/>
      <c r="S22" s="48"/>
      <c r="T22" s="49"/>
      <c r="U22" s="48"/>
      <c r="V22" s="95"/>
      <c r="W22" s="96"/>
      <c r="X22" s="48"/>
      <c r="Y22" s="48"/>
      <c r="Z22" s="43"/>
      <c r="AA22" s="43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</row>
    <row r="23" spans="1:74" s="39" customFormat="1" ht="12.75" hidden="1" customHeight="1" x14ac:dyDescent="0.2">
      <c r="A23" s="58">
        <v>16</v>
      </c>
      <c r="B23" s="61" t="s">
        <v>199</v>
      </c>
      <c r="C23" s="50" t="s">
        <v>47</v>
      </c>
      <c r="D23" s="61" t="s">
        <v>217</v>
      </c>
      <c r="E23" s="50" t="s">
        <v>102</v>
      </c>
      <c r="F23" s="50" t="s">
        <v>262</v>
      </c>
      <c r="G23" s="60" t="s">
        <v>68</v>
      </c>
      <c r="H23" s="60"/>
      <c r="I23" s="41"/>
      <c r="J23" s="41"/>
      <c r="K23" s="42"/>
      <c r="L23" s="43"/>
      <c r="M23" s="43"/>
      <c r="N23" s="44"/>
      <c r="O23" s="45"/>
      <c r="P23" s="46"/>
      <c r="Q23" s="47"/>
      <c r="R23" s="47"/>
      <c r="S23" s="48"/>
      <c r="T23" s="49"/>
      <c r="U23" s="48"/>
      <c r="V23" s="95"/>
      <c r="W23" s="96"/>
      <c r="X23" s="48"/>
      <c r="Y23" s="48"/>
      <c r="Z23" s="43"/>
      <c r="AA23" s="43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</row>
    <row r="24" spans="1:74" s="39" customFormat="1" ht="12.75" hidden="1" customHeight="1" x14ac:dyDescent="0.2">
      <c r="A24" s="58">
        <v>17</v>
      </c>
      <c r="B24" s="33" t="s">
        <v>201</v>
      </c>
      <c r="C24" s="59" t="s">
        <v>14</v>
      </c>
      <c r="D24" s="33" t="s">
        <v>219</v>
      </c>
      <c r="E24" s="59" t="s">
        <v>106</v>
      </c>
      <c r="F24" s="50" t="s">
        <v>289</v>
      </c>
      <c r="G24" s="60" t="s">
        <v>68</v>
      </c>
      <c r="H24" s="60"/>
      <c r="I24" s="41"/>
      <c r="J24" s="41"/>
      <c r="K24" s="42"/>
      <c r="L24" s="43"/>
      <c r="M24" s="43"/>
      <c r="N24" s="44"/>
      <c r="O24" s="45"/>
      <c r="P24" s="46"/>
      <c r="Q24" s="47"/>
      <c r="R24" s="47"/>
      <c r="S24" s="48"/>
      <c r="T24" s="49"/>
      <c r="U24" s="48"/>
      <c r="V24" s="95"/>
      <c r="W24" s="96"/>
      <c r="X24" s="48"/>
      <c r="Y24" s="48"/>
      <c r="Z24" s="43"/>
      <c r="AA24" s="43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</row>
    <row r="25" spans="1:74" s="39" customFormat="1" ht="12.75" hidden="1" customHeight="1" x14ac:dyDescent="0.2">
      <c r="A25" s="58">
        <v>18</v>
      </c>
      <c r="B25" s="33" t="s">
        <v>201</v>
      </c>
      <c r="C25" s="59" t="s">
        <v>32</v>
      </c>
      <c r="D25" s="33" t="s">
        <v>219</v>
      </c>
      <c r="E25" s="59" t="s">
        <v>107</v>
      </c>
      <c r="F25" s="50" t="s">
        <v>291</v>
      </c>
      <c r="G25" s="60" t="s">
        <v>68</v>
      </c>
      <c r="H25" s="60"/>
      <c r="I25" s="41"/>
      <c r="J25" s="41"/>
      <c r="K25" s="42"/>
      <c r="L25" s="43"/>
      <c r="M25" s="43"/>
      <c r="N25" s="44"/>
      <c r="O25" s="45"/>
      <c r="P25" s="46"/>
      <c r="Q25" s="47"/>
      <c r="R25" s="47"/>
      <c r="S25" s="48"/>
      <c r="T25" s="49"/>
      <c r="U25" s="48"/>
      <c r="V25" s="95"/>
      <c r="W25" s="96"/>
      <c r="X25" s="48"/>
      <c r="Y25" s="48"/>
      <c r="Z25" s="43"/>
      <c r="AA25" s="43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</row>
    <row r="26" spans="1:74" s="39" customFormat="1" ht="12.75" hidden="1" customHeight="1" x14ac:dyDescent="0.2">
      <c r="A26" s="58">
        <v>19</v>
      </c>
      <c r="B26" s="33" t="s">
        <v>201</v>
      </c>
      <c r="C26" s="59" t="s">
        <v>169</v>
      </c>
      <c r="D26" s="33" t="s">
        <v>219</v>
      </c>
      <c r="E26" s="59" t="s">
        <v>108</v>
      </c>
      <c r="F26" s="50" t="s">
        <v>109</v>
      </c>
      <c r="G26" s="60" t="s">
        <v>68</v>
      </c>
      <c r="H26" s="60"/>
      <c r="I26" s="41"/>
      <c r="J26" s="41"/>
      <c r="K26" s="42"/>
      <c r="L26" s="43"/>
      <c r="M26" s="43"/>
      <c r="N26" s="44"/>
      <c r="O26" s="45"/>
      <c r="P26" s="46"/>
      <c r="Q26" s="47"/>
      <c r="R26" s="47"/>
      <c r="S26" s="48"/>
      <c r="T26" s="49"/>
      <c r="U26" s="48"/>
      <c r="V26" s="95"/>
      <c r="W26" s="96"/>
      <c r="X26" s="48"/>
      <c r="Y26" s="48"/>
      <c r="Z26" s="43"/>
      <c r="AA26" s="43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</row>
    <row r="27" spans="1:74" s="39" customFormat="1" ht="12.75" hidden="1" customHeight="1" x14ac:dyDescent="0.2">
      <c r="A27" s="58">
        <v>20</v>
      </c>
      <c r="B27" s="33" t="s">
        <v>202</v>
      </c>
      <c r="C27" s="59" t="s">
        <v>15</v>
      </c>
      <c r="D27" s="33" t="s">
        <v>220</v>
      </c>
      <c r="E27" s="59" t="s">
        <v>115</v>
      </c>
      <c r="F27" s="50" t="s">
        <v>249</v>
      </c>
      <c r="G27" s="60" t="s">
        <v>68</v>
      </c>
      <c r="H27" s="60"/>
      <c r="I27" s="41"/>
      <c r="J27" s="41"/>
      <c r="K27" s="42"/>
      <c r="L27" s="43"/>
      <c r="M27" s="43"/>
      <c r="N27" s="44"/>
      <c r="O27" s="45"/>
      <c r="P27" s="46"/>
      <c r="Q27" s="47"/>
      <c r="R27" s="47"/>
      <c r="S27" s="48"/>
      <c r="T27" s="49"/>
      <c r="U27" s="48"/>
      <c r="V27" s="95"/>
      <c r="W27" s="96"/>
      <c r="X27" s="48"/>
      <c r="Y27" s="48"/>
      <c r="Z27" s="43"/>
      <c r="AA27" s="43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</row>
    <row r="28" spans="1:74" s="39" customFormat="1" ht="12.75" hidden="1" customHeight="1" x14ac:dyDescent="0.2">
      <c r="A28" s="58">
        <v>21</v>
      </c>
      <c r="B28" s="33" t="s">
        <v>202</v>
      </c>
      <c r="C28" s="59" t="s">
        <v>182</v>
      </c>
      <c r="D28" s="33" t="s">
        <v>220</v>
      </c>
      <c r="E28" s="59" t="s">
        <v>116</v>
      </c>
      <c r="F28" s="50" t="s">
        <v>265</v>
      </c>
      <c r="G28" s="60" t="s">
        <v>68</v>
      </c>
      <c r="H28" s="60"/>
      <c r="I28" s="41"/>
      <c r="J28" s="41"/>
      <c r="K28" s="42"/>
      <c r="L28" s="43"/>
      <c r="M28" s="43"/>
      <c r="N28" s="44"/>
      <c r="O28" s="45"/>
      <c r="P28" s="46"/>
      <c r="Q28" s="47"/>
      <c r="R28" s="47"/>
      <c r="S28" s="48"/>
      <c r="T28" s="49"/>
      <c r="U28" s="48"/>
      <c r="V28" s="95"/>
      <c r="W28" s="96"/>
      <c r="X28" s="48"/>
      <c r="Y28" s="48"/>
      <c r="Z28" s="43"/>
      <c r="AA28" s="43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</row>
    <row r="29" spans="1:74" s="39" customFormat="1" ht="12.75" hidden="1" customHeight="1" x14ac:dyDescent="0.2">
      <c r="A29" s="58">
        <v>22</v>
      </c>
      <c r="B29" s="33" t="s">
        <v>203</v>
      </c>
      <c r="C29" s="59" t="s">
        <v>183</v>
      </c>
      <c r="D29" s="33" t="s">
        <v>221</v>
      </c>
      <c r="E29" s="59" t="s">
        <v>120</v>
      </c>
      <c r="F29" s="50" t="s">
        <v>295</v>
      </c>
      <c r="G29" s="60" t="s">
        <v>68</v>
      </c>
      <c r="H29" s="60"/>
      <c r="I29" s="41"/>
      <c r="J29" s="41"/>
      <c r="K29" s="42"/>
      <c r="L29" s="43"/>
      <c r="M29" s="43"/>
      <c r="N29" s="44"/>
      <c r="O29" s="45"/>
      <c r="P29" s="46"/>
      <c r="Q29" s="47"/>
      <c r="R29" s="47"/>
      <c r="S29" s="48"/>
      <c r="T29" s="49"/>
      <c r="U29" s="48"/>
      <c r="V29" s="95"/>
      <c r="W29" s="96"/>
      <c r="X29" s="48"/>
      <c r="Y29" s="48"/>
      <c r="Z29" s="43"/>
      <c r="AA29" s="43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</row>
    <row r="30" spans="1:74" s="39" customFormat="1" ht="12.75" hidden="1" customHeight="1" x14ac:dyDescent="0.2">
      <c r="A30" s="58">
        <v>23</v>
      </c>
      <c r="B30" s="33" t="s">
        <v>203</v>
      </c>
      <c r="C30" s="59" t="s">
        <v>184</v>
      </c>
      <c r="D30" s="33" t="s">
        <v>221</v>
      </c>
      <c r="E30" s="59" t="s">
        <v>121</v>
      </c>
      <c r="F30" s="50" t="s">
        <v>296</v>
      </c>
      <c r="G30" s="60" t="s">
        <v>68</v>
      </c>
      <c r="H30" s="60"/>
      <c r="I30" s="41"/>
      <c r="J30" s="41"/>
      <c r="K30" s="42"/>
      <c r="L30" s="43"/>
      <c r="M30" s="43"/>
      <c r="N30" s="44"/>
      <c r="O30" s="45"/>
      <c r="P30" s="46"/>
      <c r="Q30" s="47"/>
      <c r="R30" s="47"/>
      <c r="S30" s="48"/>
      <c r="T30" s="49"/>
      <c r="U30" s="48"/>
      <c r="V30" s="95"/>
      <c r="W30" s="96"/>
      <c r="X30" s="48"/>
      <c r="Y30" s="48"/>
      <c r="Z30" s="43"/>
      <c r="AA30" s="43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</row>
    <row r="31" spans="1:74" s="39" customFormat="1" ht="12.75" hidden="1" customHeight="1" x14ac:dyDescent="0.2">
      <c r="A31" s="58">
        <v>24</v>
      </c>
      <c r="B31" s="33" t="s">
        <v>203</v>
      </c>
      <c r="C31" s="59" t="s">
        <v>185</v>
      </c>
      <c r="D31" s="33" t="s">
        <v>221</v>
      </c>
      <c r="E31" s="59" t="s">
        <v>122</v>
      </c>
      <c r="F31" s="50" t="s">
        <v>250</v>
      </c>
      <c r="G31" s="60" t="s">
        <v>68</v>
      </c>
      <c r="H31" s="60"/>
      <c r="I31" s="41"/>
      <c r="J31" s="41"/>
      <c r="K31" s="42"/>
      <c r="L31" s="43"/>
      <c r="M31" s="43"/>
      <c r="N31" s="44"/>
      <c r="O31" s="45"/>
      <c r="P31" s="46"/>
      <c r="Q31" s="47"/>
      <c r="R31" s="47"/>
      <c r="S31" s="48"/>
      <c r="T31" s="49"/>
      <c r="U31" s="48"/>
      <c r="V31" s="95"/>
      <c r="W31" s="96"/>
      <c r="X31" s="48"/>
      <c r="Y31" s="48"/>
      <c r="Z31" s="43"/>
      <c r="AA31" s="43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</row>
    <row r="32" spans="1:74" s="39" customFormat="1" ht="12.75" hidden="1" customHeight="1" x14ac:dyDescent="0.2">
      <c r="A32" s="58">
        <v>25</v>
      </c>
      <c r="B32" s="33" t="s">
        <v>204</v>
      </c>
      <c r="C32" s="59" t="s">
        <v>16</v>
      </c>
      <c r="D32" s="33" t="s">
        <v>222</v>
      </c>
      <c r="E32" s="59" t="s">
        <v>123</v>
      </c>
      <c r="F32" s="50" t="s">
        <v>267</v>
      </c>
      <c r="G32" s="60" t="s">
        <v>68</v>
      </c>
      <c r="H32" s="60"/>
      <c r="I32" s="41"/>
      <c r="J32" s="41"/>
      <c r="K32" s="42"/>
      <c r="L32" s="43"/>
      <c r="M32" s="43"/>
      <c r="N32" s="44"/>
      <c r="O32" s="45"/>
      <c r="P32" s="46"/>
      <c r="Q32" s="47"/>
      <c r="R32" s="47"/>
      <c r="S32" s="48"/>
      <c r="T32" s="49"/>
      <c r="U32" s="48"/>
      <c r="V32" s="95"/>
      <c r="W32" s="96"/>
      <c r="X32" s="48"/>
      <c r="Y32" s="48"/>
      <c r="Z32" s="43"/>
      <c r="AA32" s="43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</row>
    <row r="33" spans="1:74" s="39" customFormat="1" ht="12.75" hidden="1" customHeight="1" x14ac:dyDescent="0.2">
      <c r="A33" s="58">
        <v>26</v>
      </c>
      <c r="B33" s="61" t="s">
        <v>204</v>
      </c>
      <c r="C33" s="50" t="s">
        <v>16</v>
      </c>
      <c r="D33" s="61" t="s">
        <v>222</v>
      </c>
      <c r="E33" s="50" t="s">
        <v>123</v>
      </c>
      <c r="F33" s="50" t="s">
        <v>268</v>
      </c>
      <c r="G33" s="60" t="s">
        <v>68</v>
      </c>
      <c r="H33" s="60"/>
      <c r="I33" s="41"/>
      <c r="J33" s="41"/>
      <c r="K33" s="42"/>
      <c r="L33" s="43"/>
      <c r="M33" s="43"/>
      <c r="N33" s="44"/>
      <c r="O33" s="45"/>
      <c r="P33" s="46"/>
      <c r="Q33" s="47"/>
      <c r="R33" s="47"/>
      <c r="S33" s="48"/>
      <c r="T33" s="49"/>
      <c r="U33" s="48"/>
      <c r="V33" s="95"/>
      <c r="W33" s="96"/>
      <c r="X33" s="48"/>
      <c r="Y33" s="48"/>
      <c r="Z33" s="43"/>
      <c r="AA33" s="43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</row>
    <row r="34" spans="1:74" s="39" customFormat="1" ht="12.75" hidden="1" customHeight="1" x14ac:dyDescent="0.2">
      <c r="A34" s="58">
        <v>27</v>
      </c>
      <c r="B34" s="33" t="s">
        <v>204</v>
      </c>
      <c r="C34" s="59" t="s">
        <v>48</v>
      </c>
      <c r="D34" s="33" t="s">
        <v>222</v>
      </c>
      <c r="E34" s="59" t="s">
        <v>126</v>
      </c>
      <c r="F34" s="50" t="s">
        <v>300</v>
      </c>
      <c r="G34" s="60" t="s">
        <v>68</v>
      </c>
      <c r="H34" s="60"/>
      <c r="I34" s="41"/>
      <c r="J34" s="41"/>
      <c r="K34" s="42"/>
      <c r="L34" s="43"/>
      <c r="M34" s="43"/>
      <c r="N34" s="44"/>
      <c r="O34" s="45"/>
      <c r="P34" s="46"/>
      <c r="Q34" s="47"/>
      <c r="R34" s="47"/>
      <c r="S34" s="48"/>
      <c r="T34" s="49"/>
      <c r="U34" s="48"/>
      <c r="V34" s="95"/>
      <c r="W34" s="96"/>
      <c r="X34" s="48"/>
      <c r="Y34" s="48"/>
      <c r="Z34" s="43"/>
      <c r="AA34" s="43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</row>
    <row r="35" spans="1:74" s="39" customFormat="1" ht="12.75" hidden="1" customHeight="1" x14ac:dyDescent="0.2">
      <c r="A35" s="58">
        <v>28</v>
      </c>
      <c r="B35" s="61" t="s">
        <v>204</v>
      </c>
      <c r="C35" s="50" t="s">
        <v>48</v>
      </c>
      <c r="D35" s="61" t="s">
        <v>222</v>
      </c>
      <c r="E35" s="50" t="s">
        <v>126</v>
      </c>
      <c r="F35" s="50" t="s">
        <v>301</v>
      </c>
      <c r="G35" s="60" t="s">
        <v>68</v>
      </c>
      <c r="H35" s="60"/>
      <c r="I35" s="41"/>
      <c r="J35" s="41"/>
      <c r="K35" s="42"/>
      <c r="L35" s="43"/>
      <c r="M35" s="43"/>
      <c r="N35" s="44"/>
      <c r="O35" s="45"/>
      <c r="P35" s="46"/>
      <c r="Q35" s="47"/>
      <c r="R35" s="47"/>
      <c r="S35" s="48"/>
      <c r="T35" s="49"/>
      <c r="U35" s="48"/>
      <c r="V35" s="95"/>
      <c r="W35" s="96"/>
      <c r="X35" s="48"/>
      <c r="Y35" s="48"/>
      <c r="Z35" s="43"/>
      <c r="AA35" s="43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</row>
    <row r="36" spans="1:74" s="39" customFormat="1" ht="12.75" hidden="1" customHeight="1" x14ac:dyDescent="0.2">
      <c r="A36" s="58">
        <v>29</v>
      </c>
      <c r="B36" s="33" t="s">
        <v>204</v>
      </c>
      <c r="C36" s="59" t="s">
        <v>35</v>
      </c>
      <c r="D36" s="33" t="s">
        <v>222</v>
      </c>
      <c r="E36" s="59" t="s">
        <v>131</v>
      </c>
      <c r="F36" s="50" t="s">
        <v>251</v>
      </c>
      <c r="G36" s="60" t="s">
        <v>68</v>
      </c>
      <c r="H36" s="60"/>
      <c r="I36" s="41"/>
      <c r="J36" s="41"/>
      <c r="K36" s="42"/>
      <c r="L36" s="43"/>
      <c r="M36" s="43"/>
      <c r="N36" s="44"/>
      <c r="O36" s="45"/>
      <c r="P36" s="46"/>
      <c r="Q36" s="47"/>
      <c r="R36" s="47"/>
      <c r="S36" s="48"/>
      <c r="T36" s="49"/>
      <c r="U36" s="48"/>
      <c r="V36" s="95"/>
      <c r="W36" s="96"/>
      <c r="X36" s="48"/>
      <c r="Y36" s="48"/>
      <c r="Z36" s="43"/>
      <c r="AA36" s="43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</row>
    <row r="37" spans="1:74" s="39" customFormat="1" ht="12.75" hidden="1" customHeight="1" x14ac:dyDescent="0.2">
      <c r="A37" s="58">
        <v>30</v>
      </c>
      <c r="B37" s="33" t="s">
        <v>205</v>
      </c>
      <c r="C37" s="59" t="s">
        <v>17</v>
      </c>
      <c r="D37" s="33" t="s">
        <v>223</v>
      </c>
      <c r="E37" s="59" t="s">
        <v>134</v>
      </c>
      <c r="F37" s="50" t="s">
        <v>266</v>
      </c>
      <c r="G37" s="60" t="s">
        <v>68</v>
      </c>
      <c r="H37" s="60"/>
      <c r="I37" s="41"/>
      <c r="J37" s="41"/>
      <c r="K37" s="42"/>
      <c r="L37" s="43"/>
      <c r="M37" s="43"/>
      <c r="N37" s="44"/>
      <c r="O37" s="45"/>
      <c r="P37" s="46"/>
      <c r="Q37" s="47"/>
      <c r="R37" s="47"/>
      <c r="S37" s="48"/>
      <c r="T37" s="49"/>
      <c r="U37" s="48"/>
      <c r="V37" s="95"/>
      <c r="W37" s="96"/>
      <c r="X37" s="48"/>
      <c r="Y37" s="48"/>
      <c r="Z37" s="43"/>
      <c r="AA37" s="43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</row>
    <row r="38" spans="1:74" s="39" customFormat="1" ht="12.75" hidden="1" customHeight="1" x14ac:dyDescent="0.2">
      <c r="A38" s="58">
        <v>31</v>
      </c>
      <c r="B38" s="33" t="s">
        <v>205</v>
      </c>
      <c r="C38" s="59" t="s">
        <v>36</v>
      </c>
      <c r="D38" s="33" t="s">
        <v>223</v>
      </c>
      <c r="E38" s="59" t="s">
        <v>136</v>
      </c>
      <c r="F38" s="50" t="s">
        <v>252</v>
      </c>
      <c r="G38" s="60" t="s">
        <v>68</v>
      </c>
      <c r="H38" s="60"/>
      <c r="I38" s="41"/>
      <c r="J38" s="41"/>
      <c r="K38" s="42"/>
      <c r="L38" s="43"/>
      <c r="M38" s="43"/>
      <c r="N38" s="44"/>
      <c r="O38" s="45"/>
      <c r="P38" s="46"/>
      <c r="Q38" s="47"/>
      <c r="R38" s="47"/>
      <c r="S38" s="48"/>
      <c r="T38" s="49"/>
      <c r="U38" s="48"/>
      <c r="V38" s="95"/>
      <c r="W38" s="96"/>
      <c r="X38" s="48"/>
      <c r="Y38" s="48"/>
      <c r="Z38" s="43"/>
      <c r="AA38" s="43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</row>
    <row r="39" spans="1:74" s="39" customFormat="1" ht="12.75" hidden="1" customHeight="1" x14ac:dyDescent="0.2">
      <c r="A39" s="58">
        <v>32</v>
      </c>
      <c r="B39" s="33" t="s">
        <v>205</v>
      </c>
      <c r="C39" s="59" t="s">
        <v>37</v>
      </c>
      <c r="D39" s="33" t="s">
        <v>223</v>
      </c>
      <c r="E39" s="59" t="s">
        <v>137</v>
      </c>
      <c r="F39" s="50" t="s">
        <v>307</v>
      </c>
      <c r="G39" s="60" t="s">
        <v>68</v>
      </c>
      <c r="H39" s="60"/>
      <c r="I39" s="41"/>
      <c r="J39" s="41"/>
      <c r="K39" s="42"/>
      <c r="L39" s="43"/>
      <c r="M39" s="43"/>
      <c r="N39" s="44"/>
      <c r="O39" s="45"/>
      <c r="P39" s="46"/>
      <c r="Q39" s="47"/>
      <c r="R39" s="47"/>
      <c r="S39" s="48"/>
      <c r="T39" s="49"/>
      <c r="U39" s="48"/>
      <c r="V39" s="95"/>
      <c r="W39" s="96"/>
      <c r="X39" s="48"/>
      <c r="Y39" s="48"/>
      <c r="Z39" s="43"/>
      <c r="AA39" s="43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</row>
    <row r="40" spans="1:74" s="39" customFormat="1" ht="12.75" hidden="1" customHeight="1" x14ac:dyDescent="0.2">
      <c r="A40" s="58">
        <v>33</v>
      </c>
      <c r="B40" s="33" t="s">
        <v>206</v>
      </c>
      <c r="C40" s="59" t="s">
        <v>18</v>
      </c>
      <c r="D40" s="33" t="s">
        <v>224</v>
      </c>
      <c r="E40" s="59" t="s">
        <v>139</v>
      </c>
      <c r="F40" s="50" t="s">
        <v>140</v>
      </c>
      <c r="G40" s="60" t="s">
        <v>68</v>
      </c>
      <c r="H40" s="60"/>
      <c r="I40" s="41"/>
      <c r="J40" s="41"/>
      <c r="K40" s="42"/>
      <c r="L40" s="43"/>
      <c r="M40" s="43"/>
      <c r="N40" s="44"/>
      <c r="O40" s="45"/>
      <c r="P40" s="46"/>
      <c r="Q40" s="47"/>
      <c r="R40" s="47"/>
      <c r="S40" s="48"/>
      <c r="T40" s="49"/>
      <c r="U40" s="48"/>
      <c r="V40" s="95"/>
      <c r="W40" s="96"/>
      <c r="X40" s="48"/>
      <c r="Y40" s="48"/>
      <c r="Z40" s="43"/>
      <c r="AA40" s="43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</row>
    <row r="41" spans="1:74" s="39" customFormat="1" ht="12.75" hidden="1" customHeight="1" x14ac:dyDescent="0.2">
      <c r="A41" s="58">
        <v>34</v>
      </c>
      <c r="B41" s="33" t="s">
        <v>206</v>
      </c>
      <c r="C41" s="59" t="s">
        <v>193</v>
      </c>
      <c r="D41" s="33" t="s">
        <v>224</v>
      </c>
      <c r="E41" s="59" t="s">
        <v>141</v>
      </c>
      <c r="F41" s="50" t="s">
        <v>308</v>
      </c>
      <c r="G41" s="60" t="s">
        <v>68</v>
      </c>
      <c r="H41" s="60"/>
      <c r="I41" s="41"/>
      <c r="J41" s="41"/>
      <c r="K41" s="42"/>
      <c r="L41" s="43"/>
      <c r="M41" s="43"/>
      <c r="N41" s="44"/>
      <c r="O41" s="45"/>
      <c r="P41" s="46"/>
      <c r="Q41" s="47"/>
      <c r="R41" s="47"/>
      <c r="S41" s="48"/>
      <c r="T41" s="49"/>
      <c r="U41" s="48"/>
      <c r="V41" s="95"/>
      <c r="W41" s="96"/>
      <c r="X41" s="48"/>
      <c r="Y41" s="48"/>
      <c r="Z41" s="43"/>
      <c r="AA41" s="43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</row>
    <row r="42" spans="1:74" s="39" customFormat="1" ht="12.75" hidden="1" customHeight="1" x14ac:dyDescent="0.2">
      <c r="A42" s="58">
        <v>35</v>
      </c>
      <c r="B42" s="33" t="s">
        <v>206</v>
      </c>
      <c r="C42" s="59" t="s">
        <v>172</v>
      </c>
      <c r="D42" s="33" t="s">
        <v>224</v>
      </c>
      <c r="E42" s="59" t="s">
        <v>142</v>
      </c>
      <c r="F42" s="50" t="s">
        <v>269</v>
      </c>
      <c r="G42" s="60" t="s">
        <v>68</v>
      </c>
      <c r="H42" s="60"/>
      <c r="I42" s="41"/>
      <c r="J42" s="41"/>
      <c r="K42" s="42"/>
      <c r="L42" s="43"/>
      <c r="M42" s="43"/>
      <c r="N42" s="44"/>
      <c r="O42" s="45"/>
      <c r="P42" s="46"/>
      <c r="Q42" s="47"/>
      <c r="R42" s="47"/>
      <c r="S42" s="48"/>
      <c r="T42" s="49"/>
      <c r="U42" s="48"/>
      <c r="V42" s="95"/>
      <c r="W42" s="96"/>
      <c r="X42" s="48"/>
      <c r="Y42" s="48"/>
      <c r="Z42" s="43"/>
      <c r="AA42" s="43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</row>
    <row r="43" spans="1:74" s="39" customFormat="1" ht="12.75" hidden="1" customHeight="1" x14ac:dyDescent="0.2">
      <c r="A43" s="58">
        <v>36</v>
      </c>
      <c r="B43" s="33" t="s">
        <v>206</v>
      </c>
      <c r="C43" s="59" t="s">
        <v>50</v>
      </c>
      <c r="D43" s="33" t="s">
        <v>224</v>
      </c>
      <c r="E43" s="59" t="s">
        <v>144</v>
      </c>
      <c r="F43" s="50" t="s">
        <v>145</v>
      </c>
      <c r="G43" s="60" t="s">
        <v>68</v>
      </c>
      <c r="H43" s="60"/>
      <c r="I43" s="41"/>
      <c r="J43" s="41"/>
      <c r="K43" s="42"/>
      <c r="L43" s="43"/>
      <c r="M43" s="43"/>
      <c r="N43" s="44"/>
      <c r="O43" s="45"/>
      <c r="P43" s="46"/>
      <c r="Q43" s="47"/>
      <c r="R43" s="47"/>
      <c r="S43" s="48"/>
      <c r="T43" s="49"/>
      <c r="U43" s="48"/>
      <c r="V43" s="95"/>
      <c r="W43" s="96"/>
      <c r="X43" s="48"/>
      <c r="Y43" s="48"/>
      <c r="Z43" s="43"/>
      <c r="AA43" s="43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</row>
    <row r="44" spans="1:74" s="39" customFormat="1" ht="12.75" hidden="1" customHeight="1" x14ac:dyDescent="0.2">
      <c r="A44" s="58">
        <v>37</v>
      </c>
      <c r="B44" s="33" t="s">
        <v>206</v>
      </c>
      <c r="C44" s="59" t="s">
        <v>190</v>
      </c>
      <c r="D44" s="33" t="s">
        <v>224</v>
      </c>
      <c r="E44" s="59" t="s">
        <v>146</v>
      </c>
      <c r="F44" s="50" t="s">
        <v>309</v>
      </c>
      <c r="G44" s="60" t="s">
        <v>68</v>
      </c>
      <c r="H44" s="60"/>
      <c r="I44" s="41"/>
      <c r="J44" s="41"/>
      <c r="K44" s="42"/>
      <c r="L44" s="43"/>
      <c r="M44" s="43"/>
      <c r="N44" s="44"/>
      <c r="O44" s="45"/>
      <c r="P44" s="46"/>
      <c r="Q44" s="47"/>
      <c r="R44" s="47"/>
      <c r="S44" s="48"/>
      <c r="T44" s="49"/>
      <c r="U44" s="48"/>
      <c r="V44" s="95"/>
      <c r="W44" s="96"/>
      <c r="X44" s="48"/>
      <c r="Y44" s="48"/>
      <c r="Z44" s="43"/>
      <c r="AA44" s="43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</row>
    <row r="45" spans="1:74" s="39" customFormat="1" ht="12.75" hidden="1" customHeight="1" x14ac:dyDescent="0.2">
      <c r="A45" s="58">
        <v>38</v>
      </c>
      <c r="B45" s="33" t="s">
        <v>207</v>
      </c>
      <c r="C45" s="59" t="s">
        <v>19</v>
      </c>
      <c r="D45" s="33" t="s">
        <v>225</v>
      </c>
      <c r="E45" s="59" t="s">
        <v>147</v>
      </c>
      <c r="F45" s="97" t="s">
        <v>272</v>
      </c>
      <c r="G45" s="60" t="s">
        <v>68</v>
      </c>
      <c r="H45" s="60"/>
      <c r="I45" s="41"/>
      <c r="J45" s="41"/>
      <c r="K45" s="42"/>
      <c r="L45" s="43"/>
      <c r="M45" s="43"/>
      <c r="N45" s="44"/>
      <c r="O45" s="45"/>
      <c r="P45" s="46"/>
      <c r="Q45" s="47"/>
      <c r="R45" s="47"/>
      <c r="S45" s="48"/>
      <c r="T45" s="49"/>
      <c r="U45" s="48"/>
      <c r="V45" s="95"/>
      <c r="W45" s="96"/>
      <c r="X45" s="48"/>
      <c r="Y45" s="48"/>
      <c r="Z45" s="43"/>
      <c r="AA45" s="43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</row>
    <row r="46" spans="1:74" s="39" customFormat="1" ht="12.75" hidden="1" customHeight="1" x14ac:dyDescent="0.2">
      <c r="A46" s="58">
        <v>39</v>
      </c>
      <c r="B46" s="61" t="s">
        <v>207</v>
      </c>
      <c r="C46" s="50" t="s">
        <v>19</v>
      </c>
      <c r="D46" s="61" t="s">
        <v>225</v>
      </c>
      <c r="E46" s="50" t="s">
        <v>147</v>
      </c>
      <c r="F46" s="97" t="s">
        <v>273</v>
      </c>
      <c r="G46" s="60" t="s">
        <v>68</v>
      </c>
      <c r="H46" s="60"/>
      <c r="I46" s="41"/>
      <c r="J46" s="41"/>
      <c r="K46" s="42"/>
      <c r="L46" s="43"/>
      <c r="M46" s="43"/>
      <c r="N46" s="44"/>
      <c r="O46" s="45"/>
      <c r="P46" s="46"/>
      <c r="Q46" s="47"/>
      <c r="R46" s="47"/>
      <c r="S46" s="48"/>
      <c r="T46" s="49"/>
      <c r="U46" s="48"/>
      <c r="V46" s="95"/>
      <c r="W46" s="96"/>
      <c r="X46" s="48"/>
      <c r="Y46" s="48"/>
      <c r="Z46" s="43"/>
      <c r="AA46" s="43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</row>
    <row r="47" spans="1:74" s="39" customFormat="1" ht="12.75" hidden="1" customHeight="1" x14ac:dyDescent="0.2">
      <c r="A47" s="58">
        <v>40</v>
      </c>
      <c r="B47" s="61" t="s">
        <v>207</v>
      </c>
      <c r="C47" s="50" t="s">
        <v>19</v>
      </c>
      <c r="D47" s="61" t="s">
        <v>225</v>
      </c>
      <c r="E47" s="50" t="s">
        <v>147</v>
      </c>
      <c r="F47" s="97" t="s">
        <v>323</v>
      </c>
      <c r="G47" s="60" t="s">
        <v>68</v>
      </c>
      <c r="H47" s="60"/>
      <c r="I47" s="41"/>
      <c r="J47" s="41"/>
      <c r="K47" s="42"/>
      <c r="L47" s="43"/>
      <c r="M47" s="43"/>
      <c r="N47" s="44"/>
      <c r="O47" s="45"/>
      <c r="P47" s="46"/>
      <c r="Q47" s="47"/>
      <c r="R47" s="47"/>
      <c r="S47" s="48"/>
      <c r="T47" s="49"/>
      <c r="U47" s="48"/>
      <c r="V47" s="95"/>
      <c r="W47" s="96"/>
      <c r="X47" s="48"/>
      <c r="Y47" s="48"/>
      <c r="Z47" s="43"/>
      <c r="AA47" s="43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</row>
    <row r="48" spans="1:74" s="39" customFormat="1" ht="12.75" hidden="1" customHeight="1" x14ac:dyDescent="0.2">
      <c r="A48" s="58">
        <v>41</v>
      </c>
      <c r="B48" s="61" t="s">
        <v>207</v>
      </c>
      <c r="C48" s="50" t="s">
        <v>19</v>
      </c>
      <c r="D48" s="61" t="s">
        <v>225</v>
      </c>
      <c r="E48" s="50" t="s">
        <v>147</v>
      </c>
      <c r="F48" s="97" t="s">
        <v>274</v>
      </c>
      <c r="G48" s="60" t="s">
        <v>68</v>
      </c>
      <c r="H48" s="60"/>
      <c r="I48" s="41"/>
      <c r="J48" s="41"/>
      <c r="K48" s="42"/>
      <c r="L48" s="43"/>
      <c r="M48" s="43"/>
      <c r="N48" s="44"/>
      <c r="O48" s="45"/>
      <c r="P48" s="46"/>
      <c r="Q48" s="47"/>
      <c r="R48" s="47"/>
      <c r="S48" s="48"/>
      <c r="T48" s="49"/>
      <c r="U48" s="48"/>
      <c r="V48" s="95"/>
      <c r="W48" s="96"/>
      <c r="X48" s="48"/>
      <c r="Y48" s="48"/>
      <c r="Z48" s="43"/>
      <c r="AA48" s="43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</row>
    <row r="49" spans="1:74" s="39" customFormat="1" ht="12.75" hidden="1" customHeight="1" x14ac:dyDescent="0.2">
      <c r="A49" s="58">
        <v>42</v>
      </c>
      <c r="B49" s="33" t="s">
        <v>207</v>
      </c>
      <c r="C49" s="59" t="s">
        <v>52</v>
      </c>
      <c r="D49" s="33" t="s">
        <v>225</v>
      </c>
      <c r="E49" s="59" t="s">
        <v>148</v>
      </c>
      <c r="F49" s="50" t="s">
        <v>149</v>
      </c>
      <c r="G49" s="60" t="s">
        <v>68</v>
      </c>
      <c r="H49" s="60"/>
      <c r="I49" s="41"/>
      <c r="J49" s="41"/>
      <c r="K49" s="42"/>
      <c r="L49" s="43"/>
      <c r="M49" s="43"/>
      <c r="N49" s="44"/>
      <c r="O49" s="45"/>
      <c r="P49" s="46"/>
      <c r="Q49" s="47"/>
      <c r="R49" s="47"/>
      <c r="S49" s="48"/>
      <c r="T49" s="49"/>
      <c r="U49" s="48"/>
      <c r="V49" s="95"/>
      <c r="W49" s="96"/>
      <c r="X49" s="48"/>
      <c r="Y49" s="48"/>
      <c r="Z49" s="43"/>
      <c r="AA49" s="43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</row>
    <row r="50" spans="1:74" s="39" customFormat="1" ht="12.75" hidden="1" customHeight="1" x14ac:dyDescent="0.2">
      <c r="A50" s="58">
        <v>43</v>
      </c>
      <c r="B50" s="33" t="s">
        <v>207</v>
      </c>
      <c r="C50" s="59" t="s">
        <v>53</v>
      </c>
      <c r="D50" s="33" t="s">
        <v>225</v>
      </c>
      <c r="E50" s="59" t="s">
        <v>150</v>
      </c>
      <c r="F50" s="50" t="s">
        <v>255</v>
      </c>
      <c r="G50" s="60" t="s">
        <v>68</v>
      </c>
      <c r="H50" s="60"/>
      <c r="I50" s="41"/>
      <c r="J50" s="41"/>
      <c r="K50" s="42"/>
      <c r="L50" s="43"/>
      <c r="M50" s="43"/>
      <c r="N50" s="44"/>
      <c r="O50" s="45"/>
      <c r="P50" s="46"/>
      <c r="Q50" s="47"/>
      <c r="R50" s="47"/>
      <c r="S50" s="48"/>
      <c r="T50" s="49"/>
      <c r="U50" s="48"/>
      <c r="V50" s="95"/>
      <c r="W50" s="96"/>
      <c r="X50" s="48"/>
      <c r="Y50" s="48"/>
      <c r="Z50" s="43"/>
      <c r="AA50" s="43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</row>
    <row r="51" spans="1:74" s="39" customFormat="1" ht="12.75" hidden="1" customHeight="1" x14ac:dyDescent="0.2">
      <c r="A51" s="58">
        <v>44</v>
      </c>
      <c r="B51" s="33" t="s">
        <v>208</v>
      </c>
      <c r="C51" s="59" t="s">
        <v>191</v>
      </c>
      <c r="D51" s="33" t="s">
        <v>226</v>
      </c>
      <c r="E51" s="59" t="s">
        <v>153</v>
      </c>
      <c r="F51" s="50" t="s">
        <v>256</v>
      </c>
      <c r="G51" s="60" t="s">
        <v>68</v>
      </c>
      <c r="H51" s="60"/>
      <c r="I51" s="41"/>
      <c r="J51" s="41"/>
      <c r="K51" s="42"/>
      <c r="L51" s="43"/>
      <c r="M51" s="43"/>
      <c r="N51" s="44"/>
      <c r="O51" s="45"/>
      <c r="P51" s="46"/>
      <c r="Q51" s="47"/>
      <c r="R51" s="47"/>
      <c r="S51" s="48"/>
      <c r="T51" s="49"/>
      <c r="U51" s="48"/>
      <c r="V51" s="95"/>
      <c r="W51" s="96"/>
      <c r="X51" s="48"/>
      <c r="Y51" s="48"/>
      <c r="Z51" s="43"/>
      <c r="AA51" s="43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</row>
    <row r="52" spans="1:74" s="39" customFormat="1" ht="12.75" hidden="1" customHeight="1" x14ac:dyDescent="0.2">
      <c r="A52" s="58">
        <v>45</v>
      </c>
      <c r="B52" s="33" t="s">
        <v>208</v>
      </c>
      <c r="C52" s="59" t="s">
        <v>54</v>
      </c>
      <c r="D52" s="33" t="s">
        <v>226</v>
      </c>
      <c r="E52" s="59" t="s">
        <v>154</v>
      </c>
      <c r="F52" s="50" t="s">
        <v>25</v>
      </c>
      <c r="G52" s="60" t="s">
        <v>68</v>
      </c>
      <c r="H52" s="60"/>
      <c r="I52" s="41"/>
      <c r="J52" s="41"/>
      <c r="K52" s="42"/>
      <c r="L52" s="43"/>
      <c r="M52" s="43"/>
      <c r="N52" s="44"/>
      <c r="O52" s="45"/>
      <c r="P52" s="46"/>
      <c r="Q52" s="47"/>
      <c r="R52" s="47"/>
      <c r="S52" s="48"/>
      <c r="T52" s="49"/>
      <c r="U52" s="48"/>
      <c r="V52" s="95"/>
      <c r="W52" s="96"/>
      <c r="X52" s="48"/>
      <c r="Y52" s="48"/>
      <c r="Z52" s="43"/>
      <c r="AA52" s="43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</row>
    <row r="53" spans="1:74" s="39" customFormat="1" ht="12.75" hidden="1" customHeight="1" x14ac:dyDescent="0.2">
      <c r="A53" s="58">
        <v>46</v>
      </c>
      <c r="B53" s="33" t="s">
        <v>210</v>
      </c>
      <c r="C53" s="59" t="s">
        <v>21</v>
      </c>
      <c r="D53" s="33" t="s">
        <v>228</v>
      </c>
      <c r="E53" s="59" t="s">
        <v>155</v>
      </c>
      <c r="F53" s="50" t="s">
        <v>260</v>
      </c>
      <c r="G53" s="60" t="s">
        <v>68</v>
      </c>
      <c r="H53" s="60"/>
      <c r="I53" s="41"/>
      <c r="J53" s="41"/>
      <c r="K53" s="42"/>
      <c r="L53" s="43"/>
      <c r="M53" s="43"/>
      <c r="N53" s="44"/>
      <c r="O53" s="45"/>
      <c r="P53" s="46"/>
      <c r="Q53" s="47"/>
      <c r="R53" s="47"/>
      <c r="S53" s="48"/>
      <c r="T53" s="49"/>
      <c r="U53" s="48"/>
      <c r="V53" s="95"/>
      <c r="W53" s="96"/>
      <c r="X53" s="48"/>
      <c r="Y53" s="48"/>
      <c r="Z53" s="43"/>
      <c r="AA53" s="43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</row>
    <row r="54" spans="1:74" s="39" customFormat="1" ht="12.75" hidden="1" customHeight="1" x14ac:dyDescent="0.2">
      <c r="A54" s="58">
        <v>47</v>
      </c>
      <c r="B54" s="33" t="s">
        <v>210</v>
      </c>
      <c r="C54" s="59" t="s">
        <v>39</v>
      </c>
      <c r="D54" s="33" t="s">
        <v>228</v>
      </c>
      <c r="E54" s="59" t="s">
        <v>157</v>
      </c>
      <c r="F54" s="50" t="s">
        <v>313</v>
      </c>
      <c r="G54" s="60" t="s">
        <v>68</v>
      </c>
      <c r="H54" s="60"/>
      <c r="I54" s="41"/>
      <c r="J54" s="41"/>
      <c r="K54" s="42"/>
      <c r="L54" s="43"/>
      <c r="M54" s="43"/>
      <c r="N54" s="44"/>
      <c r="O54" s="45"/>
      <c r="P54" s="46"/>
      <c r="Q54" s="47"/>
      <c r="R54" s="47"/>
      <c r="S54" s="48"/>
      <c r="T54" s="49"/>
      <c r="U54" s="48"/>
      <c r="V54" s="95"/>
      <c r="W54" s="96"/>
      <c r="X54" s="48"/>
      <c r="Y54" s="48"/>
      <c r="Z54" s="43"/>
      <c r="AA54" s="43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</row>
    <row r="55" spans="1:74" s="39" customFormat="1" ht="12.75" hidden="1" customHeight="1" x14ac:dyDescent="0.2">
      <c r="A55" s="58">
        <v>48</v>
      </c>
      <c r="B55" s="33" t="s">
        <v>210</v>
      </c>
      <c r="C55" s="59" t="s">
        <v>173</v>
      </c>
      <c r="D55" s="33" t="s">
        <v>228</v>
      </c>
      <c r="E55" s="59" t="s">
        <v>160</v>
      </c>
      <c r="F55" s="50" t="s">
        <v>314</v>
      </c>
      <c r="G55" s="60" t="s">
        <v>68</v>
      </c>
      <c r="H55" s="60"/>
      <c r="I55" s="41"/>
      <c r="J55" s="41"/>
      <c r="K55" s="42"/>
      <c r="L55" s="43"/>
      <c r="M55" s="43"/>
      <c r="N55" s="44"/>
      <c r="O55" s="45"/>
      <c r="P55" s="46"/>
      <c r="Q55" s="47"/>
      <c r="R55" s="47"/>
      <c r="S55" s="48"/>
      <c r="T55" s="49"/>
      <c r="U55" s="48"/>
      <c r="V55" s="95"/>
      <c r="W55" s="96"/>
      <c r="X55" s="48"/>
      <c r="Y55" s="48"/>
      <c r="Z55" s="43"/>
      <c r="AA55" s="43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</row>
    <row r="56" spans="1:74" s="39" customFormat="1" ht="12.75" hidden="1" customHeight="1" x14ac:dyDescent="0.2">
      <c r="A56" s="58">
        <v>49</v>
      </c>
      <c r="B56" s="61" t="s">
        <v>210</v>
      </c>
      <c r="C56" s="50" t="s">
        <v>173</v>
      </c>
      <c r="D56" s="61" t="s">
        <v>228</v>
      </c>
      <c r="E56" s="50" t="s">
        <v>160</v>
      </c>
      <c r="F56" s="50" t="s">
        <v>315</v>
      </c>
      <c r="G56" s="60" t="s">
        <v>68</v>
      </c>
      <c r="H56" s="60"/>
      <c r="I56" s="41"/>
      <c r="J56" s="41"/>
      <c r="K56" s="42"/>
      <c r="L56" s="43"/>
      <c r="M56" s="43"/>
      <c r="N56" s="44"/>
      <c r="O56" s="45"/>
      <c r="P56" s="46"/>
      <c r="Q56" s="47"/>
      <c r="R56" s="47"/>
      <c r="S56" s="48"/>
      <c r="T56" s="49"/>
      <c r="U56" s="48"/>
      <c r="V56" s="95"/>
      <c r="W56" s="96"/>
      <c r="X56" s="48"/>
      <c r="Y56" s="48"/>
      <c r="Z56" s="43"/>
      <c r="AA56" s="43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</row>
    <row r="57" spans="1:74" s="39" customFormat="1" ht="12.75" hidden="1" customHeight="1" x14ac:dyDescent="0.2">
      <c r="A57" s="58"/>
      <c r="B57" s="58"/>
      <c r="C57" s="58"/>
      <c r="D57" s="58"/>
      <c r="E57" s="63" t="s">
        <v>59</v>
      </c>
      <c r="F57" s="51">
        <f>COUNTA(F8:F56)</f>
        <v>49</v>
      </c>
      <c r="G57" s="51">
        <f>COUNTA(G8:G56)</f>
        <v>49</v>
      </c>
      <c r="H57" s="51"/>
      <c r="I57" s="51">
        <f>COUNTA(I8:I56)</f>
        <v>0</v>
      </c>
      <c r="J57" s="51">
        <f>COUNTA(J8:J56)</f>
        <v>0</v>
      </c>
      <c r="K57" s="52">
        <f>SUM(K8:K56)</f>
        <v>0</v>
      </c>
      <c r="L57" s="52">
        <f>SUM(L8:L56)</f>
        <v>0</v>
      </c>
      <c r="M57" s="52">
        <f t="shared" ref="M57" si="0">K57-L57</f>
        <v>0</v>
      </c>
      <c r="N57" s="51">
        <f>COUNTA(N8:N56)</f>
        <v>0</v>
      </c>
      <c r="O57" s="51">
        <f>COUNTA(O8:O56)</f>
        <v>0</v>
      </c>
      <c r="P57" s="51">
        <f>SUM(P8:P56)</f>
        <v>0</v>
      </c>
      <c r="Q57" s="51">
        <f>COUNTA(Q8:Q56)</f>
        <v>0</v>
      </c>
      <c r="R57" s="51">
        <f>COUNTA(R8:R56)</f>
        <v>0</v>
      </c>
      <c r="S57" s="51">
        <f>SUM(S8:S56)</f>
        <v>0</v>
      </c>
      <c r="T57" s="51">
        <f>SUM(T8:T56)</f>
        <v>0</v>
      </c>
      <c r="U57" s="51">
        <f>COUNTA(U8:U56)</f>
        <v>0</v>
      </c>
      <c r="V57" s="51">
        <f>COUNTA(V8:V56)</f>
        <v>0</v>
      </c>
      <c r="W57" s="51">
        <f>SUM(W8:W56)</f>
        <v>0</v>
      </c>
      <c r="X57" s="51">
        <f>COUNTA(X8:X56)</f>
        <v>0</v>
      </c>
      <c r="Y57" s="51">
        <f>COUNTA(Y8:Y56)</f>
        <v>0</v>
      </c>
      <c r="Z57" s="51">
        <f>COUNTA(Z8:Z56)</f>
        <v>0</v>
      </c>
      <c r="AA57" s="51">
        <f>COUNTA(AA8:AA56)</f>
        <v>0</v>
      </c>
      <c r="AB57" s="51">
        <f>COUNTA(AB8:AB56)</f>
        <v>0</v>
      </c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</row>
    <row r="58" spans="1:74" s="138" customFormat="1" ht="12.75" hidden="1" customHeight="1" x14ac:dyDescent="0.2">
      <c r="A58" s="39"/>
      <c r="B58" s="133"/>
      <c r="C58" s="133"/>
      <c r="D58" s="133"/>
      <c r="E58" s="133"/>
      <c r="F58" s="134"/>
      <c r="G58" s="134"/>
      <c r="H58" s="134"/>
      <c r="I58" s="39"/>
      <c r="J58" s="39"/>
      <c r="K58" s="135"/>
      <c r="L58" s="135"/>
      <c r="M58" s="135"/>
      <c r="N58" s="135"/>
      <c r="O58" s="136"/>
      <c r="P58" s="39"/>
      <c r="Q58" s="136"/>
      <c r="R58" s="136"/>
      <c r="S58" s="40"/>
      <c r="T58" s="137"/>
      <c r="U58" s="39"/>
      <c r="V58" s="39"/>
      <c r="W58" s="137"/>
      <c r="X58" s="39"/>
      <c r="Y58" s="40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</row>
    <row r="59" spans="1:74" s="54" customFormat="1" hidden="1" x14ac:dyDescent="0.25">
      <c r="A59" s="39"/>
      <c r="B59" s="133"/>
      <c r="C59" s="133"/>
      <c r="D59" s="133"/>
      <c r="E59" s="57"/>
      <c r="F59" s="56"/>
      <c r="G59" s="56"/>
      <c r="H59" s="56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  <c r="T59" s="34"/>
      <c r="U59" s="34"/>
      <c r="V59" s="34"/>
      <c r="W59" s="34"/>
      <c r="X59" s="34"/>
      <c r="Y59" s="35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</row>
    <row r="60" spans="1:74" s="54" customFormat="1" hidden="1" x14ac:dyDescent="0.25">
      <c r="A60" s="39"/>
      <c r="B60" s="133"/>
      <c r="C60" s="133"/>
      <c r="D60" s="133"/>
      <c r="E60" s="57"/>
      <c r="F60" s="56"/>
      <c r="G60" s="56"/>
      <c r="H60" s="56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5"/>
      <c r="T60" s="34"/>
      <c r="U60" s="34"/>
      <c r="V60" s="34"/>
      <c r="W60" s="34"/>
      <c r="X60" s="34"/>
      <c r="Y60" s="35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</row>
    <row r="61" spans="1:74" s="67" customFormat="1" x14ac:dyDescent="0.25">
      <c r="A61" s="69"/>
      <c r="B61" s="72"/>
      <c r="C61" s="72"/>
      <c r="D61" s="72"/>
      <c r="E61" s="80"/>
      <c r="F61" s="91"/>
      <c r="G61" s="91"/>
      <c r="H61" s="91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6"/>
      <c r="T61" s="65"/>
      <c r="U61" s="65"/>
      <c r="V61" s="65"/>
      <c r="W61" s="65"/>
      <c r="X61" s="65"/>
      <c r="Y61" s="66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</row>
    <row r="62" spans="1:74" s="67" customFormat="1" x14ac:dyDescent="0.25">
      <c r="A62" s="69"/>
      <c r="B62" s="72"/>
      <c r="C62" s="72"/>
      <c r="D62" s="72"/>
      <c r="E62" s="80"/>
      <c r="F62" s="91"/>
      <c r="G62" s="91"/>
      <c r="H62" s="91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6"/>
      <c r="T62" s="65"/>
      <c r="U62" s="65"/>
      <c r="V62" s="65"/>
      <c r="W62" s="65"/>
      <c r="X62" s="65"/>
      <c r="Y62" s="66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</row>
    <row r="63" spans="1:74" s="67" customFormat="1" x14ac:dyDescent="0.25">
      <c r="A63" s="69"/>
      <c r="B63" s="72"/>
      <c r="C63" s="72"/>
      <c r="D63" s="72"/>
      <c r="E63" s="80"/>
      <c r="F63" s="91"/>
      <c r="G63" s="91"/>
      <c r="H63" s="91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6"/>
      <c r="T63" s="65"/>
      <c r="U63" s="65"/>
      <c r="V63" s="65"/>
      <c r="W63" s="65"/>
      <c r="X63" s="65"/>
      <c r="Y63" s="66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</row>
    <row r="64" spans="1:74" s="67" customFormat="1" x14ac:dyDescent="0.25">
      <c r="A64" s="72"/>
      <c r="B64" s="72"/>
      <c r="C64" s="72"/>
      <c r="D64" s="72"/>
      <c r="E64" s="80"/>
      <c r="F64" s="91"/>
      <c r="G64" s="91"/>
      <c r="H64" s="91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6"/>
      <c r="T64" s="65"/>
      <c r="U64" s="65"/>
      <c r="V64" s="65"/>
      <c r="W64" s="65"/>
      <c r="X64" s="65"/>
      <c r="Y64" s="66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</row>
    <row r="65" spans="1:74" s="67" customFormat="1" x14ac:dyDescent="0.25">
      <c r="A65" s="72"/>
      <c r="B65" s="72"/>
      <c r="C65" s="72"/>
      <c r="D65" s="72"/>
      <c r="E65" s="80"/>
      <c r="F65" s="91"/>
      <c r="G65" s="91"/>
      <c r="H65" s="91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6"/>
      <c r="T65" s="65"/>
      <c r="U65" s="65"/>
      <c r="V65" s="65"/>
      <c r="W65" s="65"/>
      <c r="X65" s="65"/>
      <c r="Y65" s="66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</row>
    <row r="66" spans="1:74" s="92" customFormat="1" ht="15.75" customHeight="1" x14ac:dyDescent="0.25">
      <c r="A66" s="72"/>
      <c r="B66" s="69"/>
      <c r="C66" s="69"/>
      <c r="D66" s="69"/>
      <c r="E66" s="65"/>
      <c r="F66" s="77"/>
      <c r="G66" s="77"/>
      <c r="H66" s="77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6"/>
      <c r="T66" s="65"/>
      <c r="U66" s="65"/>
      <c r="V66" s="65"/>
      <c r="W66" s="65"/>
      <c r="X66" s="65"/>
      <c r="Y66" s="66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</row>
    <row r="67" spans="1:74" s="22" customFormat="1" ht="15.75" customHeight="1" x14ac:dyDescent="0.2">
      <c r="A67" s="72"/>
    </row>
    <row r="68" spans="1:74" s="22" customFormat="1" ht="15.75" customHeight="1" x14ac:dyDescent="0.2">
      <c r="A68" s="72"/>
    </row>
    <row r="69" spans="1:74" s="22" customFormat="1" ht="15.75" x14ac:dyDescent="0.2">
      <c r="A69" s="72"/>
    </row>
    <row r="70" spans="1:74" s="92" customFormat="1" x14ac:dyDescent="0.25">
      <c r="A70" s="72"/>
      <c r="B70" s="69"/>
      <c r="C70" s="69"/>
      <c r="D70" s="69"/>
      <c r="E70" s="65"/>
      <c r="F70" s="77"/>
      <c r="G70" s="77"/>
      <c r="H70" s="77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6"/>
      <c r="T70" s="65"/>
      <c r="U70" s="65"/>
      <c r="V70" s="65"/>
      <c r="W70" s="65"/>
      <c r="X70" s="65"/>
      <c r="Y70" s="66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</row>
    <row r="71" spans="1:74" s="92" customFormat="1" x14ac:dyDescent="0.25">
      <c r="A71" s="72"/>
      <c r="B71" s="69"/>
      <c r="C71" s="69"/>
      <c r="D71" s="69"/>
      <c r="E71" s="65"/>
      <c r="F71" s="77"/>
      <c r="G71" s="77"/>
      <c r="H71" s="77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6"/>
      <c r="T71" s="65"/>
      <c r="U71" s="65"/>
      <c r="V71" s="65"/>
      <c r="W71" s="65"/>
      <c r="X71" s="65"/>
      <c r="Y71" s="66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</row>
    <row r="72" spans="1:74" s="92" customFormat="1" x14ac:dyDescent="0.25">
      <c r="A72" s="72"/>
      <c r="B72" s="69"/>
      <c r="C72" s="69"/>
      <c r="D72" s="69"/>
      <c r="E72" s="65"/>
      <c r="F72" s="77"/>
      <c r="G72" s="77"/>
      <c r="H72" s="77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6"/>
      <c r="T72" s="65"/>
      <c r="U72" s="65"/>
      <c r="V72" s="65"/>
      <c r="W72" s="65"/>
      <c r="X72" s="65"/>
      <c r="Y72" s="66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</row>
    <row r="73" spans="1:74" s="92" customFormat="1" x14ac:dyDescent="0.25">
      <c r="A73" s="72"/>
      <c r="B73" s="69"/>
      <c r="C73" s="69"/>
      <c r="D73" s="69"/>
      <c r="E73" s="65"/>
      <c r="F73" s="77"/>
      <c r="G73" s="77"/>
      <c r="H73" s="77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6"/>
      <c r="T73" s="65"/>
      <c r="U73" s="65"/>
      <c r="V73" s="65"/>
      <c r="W73" s="65"/>
      <c r="X73" s="65"/>
      <c r="Y73" s="66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</row>
    <row r="74" spans="1:74" s="92" customFormat="1" x14ac:dyDescent="0.25">
      <c r="A74" s="72"/>
      <c r="B74" s="65"/>
      <c r="C74" s="65"/>
      <c r="D74" s="65"/>
      <c r="E74" s="65"/>
      <c r="F74" s="77"/>
      <c r="G74" s="77"/>
      <c r="H74" s="77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6"/>
      <c r="T74" s="65"/>
      <c r="U74" s="65"/>
      <c r="V74" s="65"/>
      <c r="W74" s="65"/>
      <c r="X74" s="65"/>
      <c r="Y74" s="66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</row>
    <row r="75" spans="1:74" s="92" customFormat="1" x14ac:dyDescent="0.25">
      <c r="A75" s="72"/>
      <c r="B75" s="65"/>
      <c r="C75" s="65"/>
      <c r="D75" s="65"/>
      <c r="E75" s="65"/>
      <c r="F75" s="77"/>
      <c r="G75" s="77"/>
      <c r="H75" s="77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6"/>
      <c r="T75" s="65"/>
      <c r="U75" s="65"/>
      <c r="V75" s="65"/>
      <c r="W75" s="65"/>
      <c r="X75" s="65"/>
      <c r="Y75" s="66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</row>
    <row r="76" spans="1:74" s="92" customFormat="1" x14ac:dyDescent="0.25">
      <c r="A76" s="72"/>
      <c r="B76" s="65"/>
      <c r="C76" s="65"/>
      <c r="D76" s="65"/>
      <c r="E76" s="65"/>
      <c r="F76" s="77"/>
      <c r="G76" s="77"/>
      <c r="H76" s="77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6"/>
      <c r="T76" s="65"/>
      <c r="U76" s="65"/>
      <c r="V76" s="65"/>
      <c r="W76" s="65"/>
      <c r="X76" s="65"/>
      <c r="Y76" s="66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</row>
    <row r="77" spans="1:74" s="92" customFormat="1" x14ac:dyDescent="0.25">
      <c r="A77" s="72"/>
      <c r="B77" s="65"/>
      <c r="C77" s="65"/>
      <c r="D77" s="65"/>
      <c r="E77" s="65"/>
      <c r="F77" s="77"/>
      <c r="G77" s="77"/>
      <c r="H77" s="77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6"/>
      <c r="T77" s="65"/>
      <c r="U77" s="65"/>
      <c r="V77" s="65"/>
      <c r="W77" s="65"/>
      <c r="X77" s="65"/>
      <c r="Y77" s="66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</row>
    <row r="78" spans="1:74" s="92" customFormat="1" x14ac:dyDescent="0.25">
      <c r="A78" s="72"/>
      <c r="B78" s="65"/>
      <c r="C78" s="65"/>
      <c r="D78" s="65"/>
      <c r="E78" s="65"/>
      <c r="F78" s="77"/>
      <c r="G78" s="77"/>
      <c r="H78" s="77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5"/>
      <c r="U78" s="65"/>
      <c r="V78" s="65"/>
      <c r="W78" s="65"/>
      <c r="X78" s="65"/>
      <c r="Y78" s="66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</row>
    <row r="79" spans="1:74" s="92" customFormat="1" x14ac:dyDescent="0.25">
      <c r="A79" s="65"/>
      <c r="B79" s="65"/>
      <c r="C79" s="65"/>
      <c r="D79" s="65"/>
      <c r="E79" s="65"/>
      <c r="F79" s="77"/>
      <c r="G79" s="77"/>
      <c r="H79" s="77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6"/>
      <c r="T79" s="65"/>
      <c r="U79" s="65"/>
      <c r="V79" s="65"/>
      <c r="W79" s="65"/>
      <c r="X79" s="65"/>
      <c r="Y79" s="66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</row>
    <row r="80" spans="1:74" s="92" customFormat="1" x14ac:dyDescent="0.25">
      <c r="A80" s="65"/>
      <c r="B80" s="65"/>
      <c r="C80" s="65"/>
      <c r="D80" s="65"/>
      <c r="E80" s="65"/>
      <c r="F80" s="77"/>
      <c r="G80" s="77"/>
      <c r="H80" s="77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6"/>
      <c r="T80" s="65"/>
      <c r="U80" s="65"/>
      <c r="V80" s="65"/>
      <c r="W80" s="65"/>
      <c r="X80" s="65"/>
      <c r="Y80" s="66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</row>
    <row r="81" spans="1:74" s="92" customFormat="1" x14ac:dyDescent="0.25">
      <c r="A81" s="65"/>
      <c r="B81" s="65"/>
      <c r="C81" s="65"/>
      <c r="D81" s="65"/>
      <c r="E81" s="65"/>
      <c r="F81" s="77"/>
      <c r="G81" s="77"/>
      <c r="H81" s="77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6"/>
      <c r="T81" s="65"/>
      <c r="U81" s="65"/>
      <c r="V81" s="65"/>
      <c r="W81" s="65"/>
      <c r="X81" s="65"/>
      <c r="Y81" s="66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</row>
    <row r="82" spans="1:74" s="92" customFormat="1" x14ac:dyDescent="0.25">
      <c r="A82" s="65"/>
      <c r="B82" s="65"/>
      <c r="C82" s="65"/>
      <c r="D82" s="65"/>
      <c r="E82" s="65"/>
      <c r="F82" s="77"/>
      <c r="G82" s="77"/>
      <c r="H82" s="77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6"/>
      <c r="T82" s="65"/>
      <c r="U82" s="65"/>
      <c r="V82" s="65"/>
      <c r="W82" s="65"/>
      <c r="X82" s="65"/>
      <c r="Y82" s="66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</row>
    <row r="83" spans="1:74" s="21" customFormat="1" x14ac:dyDescent="0.25">
      <c r="A83" s="34"/>
      <c r="B83" s="34"/>
      <c r="C83" s="34"/>
      <c r="D83" s="34"/>
      <c r="E83" s="34"/>
      <c r="F83" s="55"/>
      <c r="G83" s="55"/>
      <c r="H83" s="55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5"/>
      <c r="T83" s="34"/>
      <c r="U83" s="34"/>
      <c r="V83" s="34"/>
      <c r="W83" s="34"/>
      <c r="X83" s="34"/>
      <c r="Y83" s="35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</row>
    <row r="84" spans="1:74" s="21" customFormat="1" x14ac:dyDescent="0.25">
      <c r="A84" s="34"/>
      <c r="B84" s="34"/>
      <c r="C84" s="34"/>
      <c r="D84" s="34"/>
      <c r="E84" s="34"/>
      <c r="F84" s="55"/>
      <c r="G84" s="55"/>
      <c r="H84" s="55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5"/>
      <c r="T84" s="34"/>
      <c r="U84" s="34"/>
      <c r="V84" s="34"/>
      <c r="W84" s="34"/>
      <c r="X84" s="34"/>
      <c r="Y84" s="35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</row>
    <row r="85" spans="1:74" s="21" customFormat="1" x14ac:dyDescent="0.25">
      <c r="A85" s="34"/>
      <c r="B85" s="34"/>
      <c r="C85" s="34"/>
      <c r="D85" s="34"/>
      <c r="E85" s="34"/>
      <c r="F85" s="55"/>
      <c r="G85" s="55"/>
      <c r="H85" s="55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5"/>
      <c r="T85" s="34"/>
      <c r="U85" s="34"/>
      <c r="V85" s="34"/>
      <c r="W85" s="34"/>
      <c r="X85" s="34"/>
      <c r="Y85" s="35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</row>
    <row r="86" spans="1:74" s="21" customFormat="1" x14ac:dyDescent="0.25">
      <c r="A86" s="34"/>
      <c r="B86" s="34"/>
      <c r="C86" s="34"/>
      <c r="D86" s="34"/>
      <c r="E86" s="34"/>
      <c r="F86" s="55"/>
      <c r="G86" s="55"/>
      <c r="H86" s="55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5"/>
      <c r="T86" s="34"/>
      <c r="U86" s="34"/>
      <c r="V86" s="34"/>
      <c r="W86" s="34"/>
      <c r="X86" s="34"/>
      <c r="Y86" s="35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</row>
  </sheetData>
  <mergeCells count="47">
    <mergeCell ref="A3:A5"/>
    <mergeCell ref="E3:E5"/>
    <mergeCell ref="F3:F5"/>
    <mergeCell ref="I3:I5"/>
    <mergeCell ref="G3:G5"/>
    <mergeCell ref="B3:B5"/>
    <mergeCell ref="D3:D5"/>
    <mergeCell ref="C3:C5"/>
    <mergeCell ref="H3:H5"/>
    <mergeCell ref="T4:U4"/>
    <mergeCell ref="R4:R5"/>
    <mergeCell ref="S4:S5"/>
    <mergeCell ref="V3:V5"/>
    <mergeCell ref="J3:J5"/>
    <mergeCell ref="M3:M5"/>
    <mergeCell ref="N3:N5"/>
    <mergeCell ref="O3:O5"/>
    <mergeCell ref="P3:P5"/>
    <mergeCell ref="Q3:Q5"/>
    <mergeCell ref="K3:L3"/>
    <mergeCell ref="R3:U3"/>
    <mergeCell ref="K4:K5"/>
    <mergeCell ref="L4:L5"/>
    <mergeCell ref="AO3:AX3"/>
    <mergeCell ref="AY3:BC3"/>
    <mergeCell ref="BD3:BD5"/>
    <mergeCell ref="W3:W5"/>
    <mergeCell ref="X3:AA4"/>
    <mergeCell ref="AB3:AB5"/>
    <mergeCell ref="AC3:AC5"/>
    <mergeCell ref="AD3:AD5"/>
    <mergeCell ref="BT3:BV4"/>
    <mergeCell ref="AE4:AE5"/>
    <mergeCell ref="AF4:AK4"/>
    <mergeCell ref="AL4:AL5"/>
    <mergeCell ref="AM4:AN4"/>
    <mergeCell ref="AO4:AS4"/>
    <mergeCell ref="AT4:AX4"/>
    <mergeCell ref="AY4:AZ4"/>
    <mergeCell ref="BA4:BC4"/>
    <mergeCell ref="BE3:BE5"/>
    <mergeCell ref="BF3:BJ4"/>
    <mergeCell ref="BK3:BM4"/>
    <mergeCell ref="BN3:BP4"/>
    <mergeCell ref="BQ3:BS4"/>
    <mergeCell ref="AE3:AK3"/>
    <mergeCell ref="AL3:AN3"/>
  </mergeCells>
  <conditionalFormatting sqref="G8:J56">
    <cfRule type="expression" dxfId="4" priority="297">
      <formula>LEFT($F8,10)="'Исходные'"</formula>
    </cfRule>
  </conditionalFormatting>
  <conditionalFormatting sqref="F13">
    <cfRule type="expression" dxfId="3" priority="3">
      <formula>LEFT(#REF!,SEARCH(" ",#REF!)-3)=LEFT(#REF!,SEARCH(" ",#REF!)-3)</formula>
    </cfRule>
  </conditionalFormatting>
  <conditionalFormatting sqref="F45:F47">
    <cfRule type="expression" dxfId="2" priority="2">
      <formula>LEFT($E45,SEARCH(" ",$E45)-3)=LEFT(#REF!,SEARCH(" ",#REF!)-3)</formula>
    </cfRule>
  </conditionalFormatting>
  <conditionalFormatting sqref="F48">
    <cfRule type="expression" dxfId="1" priority="1">
      <formula>LEFT($E48,SEARCH(" ",$E48)-3)=LEFT(#REF!,SEARCH(" ",#REF!)-3)</formula>
    </cfRule>
  </conditionalFormatting>
  <pageMargins left="0.7" right="0.7" top="0.75" bottom="0.75" header="0.3" footer="0.3"/>
  <pageSetup paperSize="9" scale="1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C57"/>
  <sheetViews>
    <sheetView tabSelected="1" view="pageBreakPreview" topLeftCell="F1" zoomScaleNormal="100" zoomScaleSheetLayoutView="100" workbookViewId="0">
      <selection activeCell="W48" sqref="W48"/>
    </sheetView>
  </sheetViews>
  <sheetFormatPr defaultRowHeight="12.75" customHeight="1" x14ac:dyDescent="0.25"/>
  <cols>
    <col min="1" max="1" width="3.7109375" style="1" customWidth="1"/>
    <col min="2" max="2" width="50.7109375" style="1" customWidth="1"/>
    <col min="3" max="3" width="12.7109375" style="1" customWidth="1"/>
    <col min="4" max="7" width="16.7109375" style="1" customWidth="1"/>
    <col min="8" max="8" width="12.7109375" style="1" customWidth="1"/>
    <col min="9" max="9" width="20.7109375" style="1" customWidth="1"/>
    <col min="10" max="10" width="14.7109375" style="1" hidden="1" customWidth="1"/>
    <col min="11" max="11" width="16.7109375" style="1" customWidth="1"/>
    <col min="12" max="12" width="12.5703125" style="1" hidden="1" customWidth="1"/>
    <col min="13" max="13" width="12.7109375" style="1" customWidth="1"/>
    <col min="14" max="14" width="14.7109375" style="1" customWidth="1"/>
    <col min="15" max="17" width="8.7109375" style="1" customWidth="1"/>
    <col min="18" max="20" width="12.7109375" style="1" customWidth="1"/>
    <col min="21" max="21" width="12.7109375" style="1" hidden="1" customWidth="1"/>
    <col min="22" max="24" width="12.7109375" style="1" customWidth="1"/>
    <col min="25" max="26" width="14.7109375" style="1" customWidth="1"/>
    <col min="27" max="27" width="18.7109375" style="1" customWidth="1"/>
    <col min="28" max="28" width="14.7109375" style="1" customWidth="1"/>
    <col min="29" max="29" width="22.7109375" style="1" customWidth="1"/>
    <col min="30" max="16384" width="9.140625" style="1"/>
  </cols>
  <sheetData>
    <row r="1" spans="1:29" ht="50.1" customHeight="1" x14ac:dyDescent="0.3">
      <c r="A1" s="3"/>
      <c r="B1" s="4"/>
      <c r="C1" s="3"/>
      <c r="D1" s="14"/>
      <c r="E1" s="176" t="s">
        <v>394</v>
      </c>
      <c r="F1" s="176"/>
      <c r="G1" s="176"/>
      <c r="H1" s="176"/>
      <c r="I1" s="176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 hidden="1" customHeight="1" x14ac:dyDescent="0.25">
      <c r="A2" s="12">
        <v>16</v>
      </c>
      <c r="B2" s="13" t="s">
        <v>182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2.75" hidden="1" customHeight="1" x14ac:dyDescent="0.25">
      <c r="A3" s="12">
        <v>34</v>
      </c>
      <c r="B3" s="13" t="s">
        <v>191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.75" hidden="1" customHeight="1" x14ac:dyDescent="0.25">
      <c r="A4" s="12">
        <v>24</v>
      </c>
      <c r="B4" s="13" t="s">
        <v>36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2.75" hidden="1" customHeight="1" x14ac:dyDescent="0.25">
      <c r="A5" s="12">
        <v>25</v>
      </c>
      <c r="B5" s="13" t="s">
        <v>37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2.75" hidden="1" customHeight="1" x14ac:dyDescent="0.25">
      <c r="A6" s="12">
        <v>2</v>
      </c>
      <c r="B6" s="13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 hidden="1" customHeight="1" x14ac:dyDescent="0.25">
      <c r="A7" s="12">
        <v>32</v>
      </c>
      <c r="B7" s="13" t="s">
        <v>52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2.75" hidden="1" customHeight="1" x14ac:dyDescent="0.25">
      <c r="A8" s="12">
        <v>8</v>
      </c>
      <c r="B8" s="13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2.75" hidden="1" customHeight="1" x14ac:dyDescent="0.25">
      <c r="A9" s="12">
        <v>33</v>
      </c>
      <c r="B9" s="13" t="s">
        <v>53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2.75" hidden="1" customHeight="1" x14ac:dyDescent="0.25">
      <c r="A10" s="12">
        <v>21</v>
      </c>
      <c r="B10" s="13" t="s">
        <v>48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2.75" hidden="1" customHeight="1" x14ac:dyDescent="0.25">
      <c r="A11" s="12">
        <v>10</v>
      </c>
      <c r="B11" s="13" t="s">
        <v>11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2.75" hidden="1" customHeight="1" x14ac:dyDescent="0.25">
      <c r="A12" s="12">
        <v>12</v>
      </c>
      <c r="B12" s="13" t="s">
        <v>14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 hidden="1" customHeight="1" x14ac:dyDescent="0.25">
      <c r="A13" s="12">
        <v>1</v>
      </c>
      <c r="B13" s="13" t="s">
        <v>175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 hidden="1" customHeight="1" x14ac:dyDescent="0.25">
      <c r="A14" s="12">
        <v>17</v>
      </c>
      <c r="B14" s="13" t="s">
        <v>183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.75" hidden="1" customHeight="1" x14ac:dyDescent="0.25">
      <c r="A15" s="12">
        <v>11</v>
      </c>
      <c r="B15" s="13" t="s">
        <v>47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.75" hidden="1" customHeight="1" x14ac:dyDescent="0.25">
      <c r="A16" s="12">
        <v>37</v>
      </c>
      <c r="B16" s="13" t="s">
        <v>39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.75" hidden="1" customHeight="1" x14ac:dyDescent="0.25">
      <c r="A17" s="12">
        <v>27</v>
      </c>
      <c r="B17" s="13" t="s">
        <v>193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.75" hidden="1" customHeight="1" x14ac:dyDescent="0.25">
      <c r="A18" s="12">
        <v>28</v>
      </c>
      <c r="B18" s="13" t="s">
        <v>172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.75" hidden="1" customHeight="1" x14ac:dyDescent="0.25">
      <c r="A19" s="12">
        <v>15</v>
      </c>
      <c r="B19" s="13" t="s">
        <v>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2.75" hidden="1" customHeight="1" x14ac:dyDescent="0.25">
      <c r="A20" s="12">
        <v>18</v>
      </c>
      <c r="B20" s="13" t="s">
        <v>184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.75" hidden="1" customHeight="1" x14ac:dyDescent="0.25">
      <c r="A21" s="12">
        <v>20</v>
      </c>
      <c r="B21" s="13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 hidden="1" customHeight="1" x14ac:dyDescent="0.25">
      <c r="A22" s="12">
        <v>13</v>
      </c>
      <c r="B22" s="13" t="s">
        <v>32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 hidden="1" customHeight="1" x14ac:dyDescent="0.25">
      <c r="A23" s="12">
        <v>14</v>
      </c>
      <c r="B23" s="13" t="s">
        <v>169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 hidden="1" customHeight="1" x14ac:dyDescent="0.25">
      <c r="A24" s="12">
        <v>19</v>
      </c>
      <c r="B24" s="13" t="s">
        <v>185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2.75" hidden="1" customHeight="1" x14ac:dyDescent="0.25">
      <c r="A25" s="12">
        <v>3</v>
      </c>
      <c r="B25" s="13" t="s">
        <v>26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2.75" hidden="1" customHeight="1" x14ac:dyDescent="0.25">
      <c r="A26" s="12">
        <v>23</v>
      </c>
      <c r="B26" s="13" t="s">
        <v>17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 hidden="1" customHeight="1" x14ac:dyDescent="0.25">
      <c r="A27" s="12">
        <v>6</v>
      </c>
      <c r="B27" s="13" t="s">
        <v>167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2.75" hidden="1" customHeight="1" x14ac:dyDescent="0.25">
      <c r="A28" s="12">
        <v>26</v>
      </c>
      <c r="B28" s="13" t="s">
        <v>18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2.75" hidden="1" customHeight="1" x14ac:dyDescent="0.25">
      <c r="A29" s="12">
        <v>9</v>
      </c>
      <c r="B29" s="13" t="s">
        <v>179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2.75" hidden="1" customHeight="1" x14ac:dyDescent="0.25">
      <c r="A30" s="12">
        <v>29</v>
      </c>
      <c r="B30" s="13" t="s">
        <v>50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2.75" hidden="1" customHeight="1" x14ac:dyDescent="0.25">
      <c r="A31" s="12">
        <v>7</v>
      </c>
      <c r="B31" s="13" t="s">
        <v>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.75" hidden="1" customHeight="1" x14ac:dyDescent="0.25">
      <c r="A32" s="12">
        <v>38</v>
      </c>
      <c r="B32" s="13" t="s">
        <v>173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 hidden="1" customHeight="1" x14ac:dyDescent="0.25">
      <c r="A33" s="12">
        <v>31</v>
      </c>
      <c r="B33" s="13" t="s">
        <v>19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 hidden="1" customHeight="1" x14ac:dyDescent="0.25">
      <c r="A34" s="12">
        <v>30</v>
      </c>
      <c r="B34" s="13" t="s">
        <v>190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.75" hidden="1" customHeight="1" x14ac:dyDescent="0.25">
      <c r="A35" s="12">
        <v>4</v>
      </c>
      <c r="B35" s="13" t="s">
        <v>42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.75" hidden="1" customHeight="1" x14ac:dyDescent="0.25">
      <c r="A36" s="12">
        <v>5</v>
      </c>
      <c r="B36" s="13" t="s">
        <v>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2.75" hidden="1" customHeight="1" x14ac:dyDescent="0.25">
      <c r="A37" s="12">
        <v>22</v>
      </c>
      <c r="B37" s="13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2.75" hidden="1" customHeight="1" x14ac:dyDescent="0.25">
      <c r="A38" s="12">
        <v>36</v>
      </c>
      <c r="B38" s="13" t="s">
        <v>21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2.75" hidden="1" customHeight="1" x14ac:dyDescent="0.25">
      <c r="A39" s="12">
        <v>35</v>
      </c>
      <c r="B39" s="13" t="s">
        <v>54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2.75" customHeight="1" x14ac:dyDescent="0.25">
      <c r="A40" s="7"/>
      <c r="B40" s="4"/>
      <c r="C40" s="8"/>
      <c r="D40" s="8"/>
      <c r="E40" s="8"/>
      <c r="F40" s="8"/>
      <c r="G40" s="4"/>
      <c r="H40" s="4"/>
      <c r="I40" s="4"/>
      <c r="J40" s="6"/>
      <c r="K40" s="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20.100000000000001" customHeight="1" x14ac:dyDescent="0.25">
      <c r="A41" s="4"/>
      <c r="B41" s="4"/>
      <c r="C41" s="4"/>
      <c r="D41" s="4"/>
      <c r="E41" s="172" t="s">
        <v>5</v>
      </c>
      <c r="F41" s="173"/>
      <c r="G41" s="173"/>
      <c r="H41" s="173"/>
      <c r="I41" s="174"/>
      <c r="J41" s="5"/>
      <c r="K41" s="5"/>
      <c r="L41" s="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2.75" customHeight="1" x14ac:dyDescent="0.25">
      <c r="A43" s="4"/>
      <c r="B43" s="4"/>
      <c r="C43" s="4"/>
      <c r="D43" s="4"/>
      <c r="E43" s="4"/>
      <c r="F43" s="177">
        <v>43770</v>
      </c>
      <c r="G43" s="177"/>
      <c r="H43" s="17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25" customFormat="1" ht="30.75" customHeight="1" x14ac:dyDescent="0.25">
      <c r="A45" s="170" t="s">
        <v>0</v>
      </c>
      <c r="B45" s="170" t="s">
        <v>390</v>
      </c>
      <c r="C45" s="170" t="s">
        <v>211</v>
      </c>
      <c r="D45" s="170" t="s">
        <v>393</v>
      </c>
      <c r="E45" s="170" t="s">
        <v>378</v>
      </c>
      <c r="F45" s="170" t="s">
        <v>327</v>
      </c>
      <c r="G45" s="170"/>
      <c r="H45" s="171" t="s">
        <v>480</v>
      </c>
      <c r="I45" s="171" t="s">
        <v>328</v>
      </c>
      <c r="J45" s="171" t="s">
        <v>329</v>
      </c>
      <c r="K45" s="171" t="s">
        <v>477</v>
      </c>
      <c r="L45" s="171" t="s">
        <v>331</v>
      </c>
      <c r="M45" s="170" t="s">
        <v>442</v>
      </c>
      <c r="N45" s="170" t="s">
        <v>334</v>
      </c>
      <c r="O45" s="170" t="s">
        <v>385</v>
      </c>
      <c r="P45" s="170"/>
      <c r="Q45" s="170"/>
      <c r="R45" s="170"/>
      <c r="S45" s="170" t="s">
        <v>481</v>
      </c>
      <c r="T45" s="170" t="s">
        <v>482</v>
      </c>
      <c r="U45" s="170" t="s">
        <v>337</v>
      </c>
      <c r="V45" s="175" t="s">
        <v>483</v>
      </c>
      <c r="W45" s="175"/>
      <c r="X45" s="175"/>
      <c r="Y45" s="169" t="s">
        <v>484</v>
      </c>
      <c r="Z45" s="169"/>
      <c r="AA45" s="169"/>
      <c r="AB45" s="167" t="s">
        <v>468</v>
      </c>
      <c r="AC45" s="168"/>
    </row>
    <row r="46" spans="1:29" s="26" customFormat="1" ht="135" customHeight="1" x14ac:dyDescent="0.25">
      <c r="A46" s="170"/>
      <c r="B46" s="170"/>
      <c r="C46" s="170"/>
      <c r="D46" s="170" t="s">
        <v>324</v>
      </c>
      <c r="E46" s="170"/>
      <c r="F46" s="19" t="s">
        <v>474</v>
      </c>
      <c r="G46" s="19" t="s">
        <v>476</v>
      </c>
      <c r="H46" s="171"/>
      <c r="I46" s="171"/>
      <c r="J46" s="171"/>
      <c r="K46" s="171"/>
      <c r="L46" s="171"/>
      <c r="M46" s="170"/>
      <c r="N46" s="170"/>
      <c r="O46" s="19" t="s">
        <v>391</v>
      </c>
      <c r="P46" s="19" t="s">
        <v>358</v>
      </c>
      <c r="Q46" s="19" t="s">
        <v>392</v>
      </c>
      <c r="R46" s="19" t="s">
        <v>360</v>
      </c>
      <c r="S46" s="170"/>
      <c r="T46" s="170"/>
      <c r="U46" s="170"/>
      <c r="V46" s="19" t="s">
        <v>380</v>
      </c>
      <c r="W46" s="19" t="s">
        <v>373</v>
      </c>
      <c r="X46" s="19" t="s">
        <v>374</v>
      </c>
      <c r="Y46" s="20" t="s">
        <v>485</v>
      </c>
      <c r="Z46" s="19" t="s">
        <v>381</v>
      </c>
      <c r="AA46" s="19" t="s">
        <v>382</v>
      </c>
      <c r="AB46" s="129" t="s">
        <v>470</v>
      </c>
      <c r="AC46" s="129" t="s">
        <v>466</v>
      </c>
    </row>
    <row r="47" spans="1:29" s="17" customFormat="1" ht="12.75" customHeight="1" x14ac:dyDescent="0.25">
      <c r="A47" s="11">
        <v>1</v>
      </c>
      <c r="B47" s="18">
        <v>2</v>
      </c>
      <c r="C47" s="18">
        <v>3</v>
      </c>
      <c r="D47" s="18">
        <v>4</v>
      </c>
      <c r="E47" s="18">
        <v>5</v>
      </c>
      <c r="F47" s="18">
        <v>6</v>
      </c>
      <c r="G47" s="18">
        <v>7</v>
      </c>
      <c r="H47" s="18">
        <v>8</v>
      </c>
      <c r="I47" s="18">
        <v>9</v>
      </c>
      <c r="J47" s="18">
        <v>10</v>
      </c>
      <c r="K47" s="18">
        <v>10</v>
      </c>
      <c r="L47" s="23">
        <v>11</v>
      </c>
      <c r="M47" s="23">
        <v>11</v>
      </c>
      <c r="N47" s="23">
        <v>12</v>
      </c>
      <c r="O47" s="23">
        <v>13</v>
      </c>
      <c r="P47" s="23">
        <v>14</v>
      </c>
      <c r="Q47" s="23">
        <v>15</v>
      </c>
      <c r="R47" s="23">
        <v>16</v>
      </c>
      <c r="S47" s="23">
        <v>17</v>
      </c>
      <c r="T47" s="23">
        <v>18</v>
      </c>
      <c r="U47" s="23">
        <v>17</v>
      </c>
      <c r="V47" s="23">
        <v>19</v>
      </c>
      <c r="W47" s="23">
        <v>20</v>
      </c>
      <c r="X47" s="23">
        <v>21</v>
      </c>
      <c r="Y47" s="23">
        <v>22</v>
      </c>
      <c r="Z47" s="23">
        <v>23</v>
      </c>
      <c r="AA47" s="23">
        <v>24</v>
      </c>
      <c r="AB47" s="131">
        <v>25</v>
      </c>
      <c r="AC47" s="131">
        <v>26</v>
      </c>
    </row>
    <row r="48" spans="1:29" s="16" customFormat="1" ht="12.75" customHeight="1" x14ac:dyDescent="0.25">
      <c r="A48" s="10">
        <v>1</v>
      </c>
      <c r="B48" s="9" t="str">
        <f>IFERROR(IF($A48&gt;COUNTIF(Исх!$C$8:$C$56,$E$41),"",INDEX(Исх!$A$8:$BW$56,MATCH($E$41,Исх!$C$8:$C$56,0)+$A48-1,6)),"")</f>
        <v>ул. Петрозаводская, д. 25-26, д. 27-28</v>
      </c>
      <c r="C48" s="15" t="str">
        <f>IFERROR(INDEX(Исх!$A$8:$BW$56,MATCH(B48,Исх!$F$8:$F$56,0),7),"")</f>
        <v>дворовая</v>
      </c>
      <c r="D48" s="158" t="s">
        <v>487</v>
      </c>
      <c r="E48" s="151" t="s">
        <v>492</v>
      </c>
      <c r="F48" s="153" t="s">
        <v>493</v>
      </c>
      <c r="G48" s="153" t="s">
        <v>494</v>
      </c>
      <c r="H48" s="151" t="s">
        <v>495</v>
      </c>
      <c r="I48" s="154" t="s">
        <v>490</v>
      </c>
      <c r="J48" s="155">
        <v>5578.94</v>
      </c>
      <c r="K48" s="155">
        <v>4162.2</v>
      </c>
      <c r="L48" s="155">
        <v>1416.7</v>
      </c>
      <c r="M48" s="156">
        <v>43577</v>
      </c>
      <c r="N48" s="159" t="s">
        <v>496</v>
      </c>
      <c r="O48" s="143"/>
      <c r="P48" s="143"/>
      <c r="Q48" s="143" t="s">
        <v>490</v>
      </c>
      <c r="R48" s="143"/>
      <c r="S48" s="151">
        <v>43577</v>
      </c>
      <c r="T48" s="151">
        <v>43703</v>
      </c>
      <c r="U48" s="157"/>
      <c r="V48" s="143" t="s">
        <v>490</v>
      </c>
      <c r="W48" s="143"/>
      <c r="X48" s="143"/>
      <c r="Y48" s="143" t="s">
        <v>490</v>
      </c>
      <c r="Z48" s="143"/>
      <c r="AA48" s="143"/>
      <c r="AB48" s="143" t="s">
        <v>490</v>
      </c>
      <c r="AC48" s="132" t="s">
        <v>498</v>
      </c>
    </row>
    <row r="49" spans="1:29" s="16" customFormat="1" ht="12.75" customHeight="1" x14ac:dyDescent="0.25">
      <c r="A49" s="10">
        <v>2</v>
      </c>
      <c r="B49" s="9" t="str">
        <f>IFERROR(IF($A49&gt;COUNTIF(Исх!$C$8:$C$56,$E$41),"",INDEX(Исх!$A$8:$AB$56,MATCH($E$41,Исх!$C$8:$C$56,0)+$A49-1,6)),"")</f>
        <v/>
      </c>
      <c r="C49" s="15" t="str">
        <f>IFERROR(INDEX(Исх!$A$8:$BW$56,MATCH(B49,Исх!$F$8:$F$56,0),7),"")</f>
        <v/>
      </c>
      <c r="D49" s="28"/>
      <c r="E49" s="2"/>
      <c r="F49" s="29"/>
      <c r="G49" s="29"/>
      <c r="H49" s="2"/>
      <c r="I49" s="27"/>
      <c r="J49" s="30"/>
      <c r="K49" s="30"/>
      <c r="L49" s="31"/>
      <c r="M49" s="2"/>
      <c r="N49" s="142"/>
      <c r="O49" s="32"/>
      <c r="P49" s="32"/>
      <c r="Q49" s="32"/>
      <c r="R49" s="32"/>
      <c r="S49" s="2"/>
      <c r="T49" s="2"/>
      <c r="U49" s="24"/>
      <c r="V49" s="32"/>
      <c r="W49" s="32"/>
      <c r="X49" s="32"/>
      <c r="Y49" s="32"/>
      <c r="Z49" s="32"/>
      <c r="AA49" s="32"/>
      <c r="AB49" s="143"/>
      <c r="AC49" s="132"/>
    </row>
    <row r="50" spans="1:29" s="16" customFormat="1" ht="12.75" customHeight="1" x14ac:dyDescent="0.25">
      <c r="A50" s="10">
        <v>3</v>
      </c>
      <c r="B50" s="9" t="str">
        <f>IFERROR(IF($A50&gt;COUNTIF(Исх!$C$8:$C$56,$E$41),"",INDEX(Исх!$A$8:$AB$56,MATCH($E$41,Исх!$C$8:$C$56,0)+$A50-1,6)),"")</f>
        <v/>
      </c>
      <c r="C50" s="15" t="str">
        <f>IFERROR(INDEX(Исх!$A$8:$BW$56,MATCH(B50,Исх!$F$8:$F$56,0),7),"")</f>
        <v/>
      </c>
      <c r="D50" s="28"/>
      <c r="E50" s="2"/>
      <c r="F50" s="29"/>
      <c r="G50" s="29"/>
      <c r="H50" s="2"/>
      <c r="I50" s="27"/>
      <c r="J50" s="30"/>
      <c r="K50" s="30"/>
      <c r="L50" s="31"/>
      <c r="M50" s="2"/>
      <c r="N50" s="142"/>
      <c r="O50" s="32"/>
      <c r="P50" s="32"/>
      <c r="Q50" s="32"/>
      <c r="R50" s="32"/>
      <c r="S50" s="2"/>
      <c r="T50" s="2"/>
      <c r="U50" s="24"/>
      <c r="V50" s="32"/>
      <c r="W50" s="32"/>
      <c r="X50" s="32"/>
      <c r="Y50" s="32"/>
      <c r="Z50" s="32"/>
      <c r="AA50" s="32"/>
      <c r="AB50" s="143"/>
      <c r="AC50" s="132"/>
    </row>
    <row r="51" spans="1:29" s="16" customFormat="1" ht="12.75" customHeight="1" x14ac:dyDescent="0.25">
      <c r="A51" s="10">
        <v>4</v>
      </c>
      <c r="B51" s="9" t="str">
        <f>IFERROR(IF($A51&gt;COUNTIF(Исх!$C$8:$C$56,$E$41),"",INDEX(Исх!$A$8:$AB$56,MATCH($E$41,Исх!$C$8:$C$56,0)+$A51-1,6)),"")</f>
        <v/>
      </c>
      <c r="C51" s="15" t="str">
        <f>IFERROR(INDEX(Исх!$A$8:$BW$56,MATCH(B51,Исх!$F$8:$F$56,0),7),"")</f>
        <v/>
      </c>
      <c r="D51" s="28"/>
      <c r="E51" s="2"/>
      <c r="F51" s="29"/>
      <c r="G51" s="29"/>
      <c r="H51" s="2"/>
      <c r="I51" s="27"/>
      <c r="J51" s="30"/>
      <c r="K51" s="30"/>
      <c r="L51" s="31"/>
      <c r="M51" s="2"/>
      <c r="N51" s="142"/>
      <c r="O51" s="32"/>
      <c r="P51" s="32"/>
      <c r="Q51" s="32"/>
      <c r="R51" s="32"/>
      <c r="S51" s="2"/>
      <c r="T51" s="2"/>
      <c r="U51" s="24"/>
      <c r="V51" s="32"/>
      <c r="W51" s="32"/>
      <c r="X51" s="32"/>
      <c r="Y51" s="32"/>
      <c r="Z51" s="32"/>
      <c r="AA51" s="32"/>
      <c r="AB51" s="143"/>
      <c r="AC51" s="132"/>
    </row>
    <row r="52" spans="1:29" s="16" customFormat="1" ht="12.75" customHeight="1" x14ac:dyDescent="0.25">
      <c r="A52" s="10">
        <v>5</v>
      </c>
      <c r="B52" s="9" t="str">
        <f>IFERROR(IF($A52&gt;COUNTIF(Исх!$C$8:$C$56,$E$41),"",INDEX(Исх!$A$8:$AB$56,MATCH($E$41,Исх!$C$8:$C$56,0)+$A52-1,6)),"")</f>
        <v/>
      </c>
      <c r="C52" s="15" t="str">
        <f>IFERROR(INDEX(Исх!$A$8:$BW$56,MATCH(B52,Исх!$F$8:$F$56,0),7),"")</f>
        <v/>
      </c>
      <c r="D52" s="28"/>
      <c r="E52" s="2"/>
      <c r="F52" s="29"/>
      <c r="G52" s="29"/>
      <c r="H52" s="2"/>
      <c r="I52" s="27"/>
      <c r="J52" s="30"/>
      <c r="K52" s="30"/>
      <c r="L52" s="31"/>
      <c r="M52" s="2"/>
      <c r="N52" s="142"/>
      <c r="O52" s="32"/>
      <c r="P52" s="32"/>
      <c r="Q52" s="32"/>
      <c r="R52" s="32"/>
      <c r="S52" s="2"/>
      <c r="T52" s="2"/>
      <c r="U52" s="24"/>
      <c r="V52" s="32"/>
      <c r="W52" s="32"/>
      <c r="X52" s="32"/>
      <c r="Y52" s="32"/>
      <c r="Z52" s="32"/>
      <c r="AA52" s="32"/>
      <c r="AB52" s="143"/>
      <c r="AC52" s="132"/>
    </row>
    <row r="53" spans="1:29" s="16" customFormat="1" ht="12.75" customHeight="1" x14ac:dyDescent="0.25">
      <c r="A53" s="10">
        <v>6</v>
      </c>
      <c r="B53" s="9" t="str">
        <f>IFERROR(IF($A53&gt;COUNTIF(Исх!$C$8:$C$56,$E$41),"",INDEX(Исх!$A$8:$AB$56,MATCH($E$41,Исх!$C$8:$C$56,0)+$A53-1,6)),"")</f>
        <v/>
      </c>
      <c r="C53" s="15" t="str">
        <f>IFERROR(INDEX(Исх!$A$8:$BW$56,MATCH(B53,Исх!$F$8:$F$56,0),7),"")</f>
        <v/>
      </c>
      <c r="D53" s="28"/>
      <c r="E53" s="2"/>
      <c r="F53" s="29"/>
      <c r="G53" s="29"/>
      <c r="H53" s="2"/>
      <c r="I53" s="27"/>
      <c r="J53" s="30"/>
      <c r="K53" s="30"/>
      <c r="L53" s="31"/>
      <c r="M53" s="2"/>
      <c r="N53" s="142"/>
      <c r="O53" s="32"/>
      <c r="P53" s="32"/>
      <c r="Q53" s="32"/>
      <c r="R53" s="32"/>
      <c r="S53" s="2"/>
      <c r="T53" s="2"/>
      <c r="U53" s="24"/>
      <c r="V53" s="32"/>
      <c r="W53" s="32"/>
      <c r="X53" s="32"/>
      <c r="Y53" s="32"/>
      <c r="Z53" s="32"/>
      <c r="AA53" s="32"/>
      <c r="AB53" s="143"/>
      <c r="AC53" s="132"/>
    </row>
    <row r="54" spans="1:29" s="16" customFormat="1" ht="12.75" customHeight="1" x14ac:dyDescent="0.25">
      <c r="A54" s="10">
        <v>7</v>
      </c>
      <c r="B54" s="9" t="str">
        <f>IFERROR(IF($A54&gt;COUNTIF(Исх!$C$8:$C$56,$E$41),"",INDEX(Исх!$A$8:$AB$56,MATCH($E$41,Исх!$C$8:$C$56,0)+$A54-1,6)),"")</f>
        <v/>
      </c>
      <c r="C54" s="15" t="str">
        <f>IFERROR(INDEX(Исх!$A$8:$BW$56,MATCH(B54,Исх!$F$8:$F$56,0),7),"")</f>
        <v/>
      </c>
      <c r="D54" s="28"/>
      <c r="E54" s="2"/>
      <c r="F54" s="29"/>
      <c r="G54" s="29"/>
      <c r="H54" s="2"/>
      <c r="I54" s="27"/>
      <c r="J54" s="30"/>
      <c r="K54" s="30"/>
      <c r="L54" s="31"/>
      <c r="M54" s="2"/>
      <c r="N54" s="142"/>
      <c r="O54" s="32"/>
      <c r="P54" s="32"/>
      <c r="Q54" s="32"/>
      <c r="R54" s="32"/>
      <c r="S54" s="2"/>
      <c r="T54" s="2"/>
      <c r="U54" s="24"/>
      <c r="V54" s="32"/>
      <c r="W54" s="32"/>
      <c r="X54" s="32"/>
      <c r="Y54" s="32"/>
      <c r="Z54" s="32"/>
      <c r="AA54" s="32"/>
      <c r="AB54" s="143"/>
      <c r="AC54" s="132"/>
    </row>
    <row r="55" spans="1:29" s="16" customFormat="1" ht="12.75" customHeight="1" x14ac:dyDescent="0.25">
      <c r="A55" s="10">
        <v>8</v>
      </c>
      <c r="B55" s="9" t="str">
        <f>IFERROR(IF($A55&gt;COUNTIF(Исх!$C$8:$C$56,$E$41),"",INDEX(Исх!$A$8:$AB$56,MATCH($E$41,Исх!$C$8:$C$56,0)+$A55-1,6)),"")</f>
        <v/>
      </c>
      <c r="C55" s="15" t="str">
        <f>IFERROR(INDEX(Исх!$A$8:$BW$56,MATCH(B55,Исх!$F$8:$F$56,0),7),"")</f>
        <v/>
      </c>
      <c r="D55" s="28"/>
      <c r="E55" s="2"/>
      <c r="F55" s="29"/>
      <c r="G55" s="29"/>
      <c r="H55" s="2"/>
      <c r="I55" s="27"/>
      <c r="J55" s="30"/>
      <c r="K55" s="30"/>
      <c r="L55" s="31"/>
      <c r="M55" s="2"/>
      <c r="N55" s="142"/>
      <c r="O55" s="32"/>
      <c r="P55" s="32"/>
      <c r="Q55" s="32"/>
      <c r="R55" s="32"/>
      <c r="S55" s="2"/>
      <c r="T55" s="2"/>
      <c r="U55" s="24"/>
      <c r="V55" s="32"/>
      <c r="W55" s="32"/>
      <c r="X55" s="32"/>
      <c r="Y55" s="32"/>
      <c r="Z55" s="32"/>
      <c r="AA55" s="32"/>
      <c r="AB55" s="143"/>
      <c r="AC55" s="132"/>
    </row>
    <row r="56" spans="1:29" s="16" customFormat="1" ht="12.75" customHeight="1" x14ac:dyDescent="0.25">
      <c r="A56" s="10">
        <v>9</v>
      </c>
      <c r="B56" s="9" t="str">
        <f>IFERROR(IF($A56&gt;COUNTIF(Исх!$C$8:$C$56,$E$41),"",INDEX(Исх!$A$8:$AB$56,MATCH($E$41,Исх!$C$8:$C$56,0)+$A56-1,6)),"")</f>
        <v/>
      </c>
      <c r="C56" s="15" t="str">
        <f>IFERROR(INDEX(Исх!$A$8:$BW$56,MATCH(B56,Исх!$F$8:$F$56,0),7),"")</f>
        <v/>
      </c>
      <c r="D56" s="28"/>
      <c r="E56" s="2"/>
      <c r="F56" s="29"/>
      <c r="G56" s="29"/>
      <c r="H56" s="2"/>
      <c r="I56" s="27"/>
      <c r="J56" s="30"/>
      <c r="K56" s="30"/>
      <c r="L56" s="31"/>
      <c r="M56" s="2"/>
      <c r="N56" s="142"/>
      <c r="O56" s="32"/>
      <c r="P56" s="32"/>
      <c r="Q56" s="32"/>
      <c r="R56" s="32"/>
      <c r="S56" s="2"/>
      <c r="T56" s="2"/>
      <c r="U56" s="24"/>
      <c r="V56" s="32"/>
      <c r="W56" s="32"/>
      <c r="X56" s="32"/>
      <c r="Y56" s="32"/>
      <c r="Z56" s="32"/>
      <c r="AA56" s="32"/>
      <c r="AB56" s="143"/>
      <c r="AC56" s="132"/>
    </row>
    <row r="57" spans="1:29" s="16" customFormat="1" ht="12.75" customHeight="1" x14ac:dyDescent="0.25">
      <c r="A57" s="10">
        <v>10</v>
      </c>
      <c r="B57" s="9" t="str">
        <f>IFERROR(IF($A57&gt;COUNTIF(Исх!$C$8:$C$56,$E$41),"",INDEX(Исх!$A$8:$AB$56,MATCH($E$41,Исх!$C$8:$C$56,0)+$A57-1,6)),"")</f>
        <v/>
      </c>
      <c r="C57" s="15" t="str">
        <f>IFERROR(INDEX(Исх!$A$8:$BW$56,MATCH(B57,Исх!$F$8:$F$56,0),7),"")</f>
        <v/>
      </c>
      <c r="D57" s="28"/>
      <c r="E57" s="2"/>
      <c r="F57" s="29"/>
      <c r="G57" s="29"/>
      <c r="H57" s="2"/>
      <c r="I57" s="27"/>
      <c r="J57" s="30"/>
      <c r="K57" s="30"/>
      <c r="L57" s="31"/>
      <c r="M57" s="2"/>
      <c r="N57" s="142"/>
      <c r="O57" s="32"/>
      <c r="P57" s="32"/>
      <c r="Q57" s="32"/>
      <c r="R57" s="32"/>
      <c r="S57" s="2"/>
      <c r="T57" s="2"/>
      <c r="U57" s="24"/>
      <c r="V57" s="32"/>
      <c r="W57" s="32"/>
      <c r="X57" s="32"/>
      <c r="Y57" s="32"/>
      <c r="Z57" s="32"/>
      <c r="AA57" s="32"/>
      <c r="AB57" s="143"/>
      <c r="AC57" s="132"/>
    </row>
  </sheetData>
  <sheetProtection password="AE8D" sheet="1" objects="1" scenarios="1" insertHyperlinks="0"/>
  <protectedRanges>
    <protectedRange sqref="D48:AC57" name="Диапазон3"/>
    <protectedRange sqref="F43" name="Дата"/>
    <protectedRange sqref="E41" name="Наименование муниципального образования"/>
  </protectedRanges>
  <sortState ref="B2:W84">
    <sortCondition ref="B2"/>
  </sortState>
  <mergeCells count="23">
    <mergeCell ref="C45:C46"/>
    <mergeCell ref="B45:B46"/>
    <mergeCell ref="A45:A46"/>
    <mergeCell ref="E1:I1"/>
    <mergeCell ref="F43:H43"/>
    <mergeCell ref="D45:D46"/>
    <mergeCell ref="E45:E46"/>
    <mergeCell ref="F45:G45"/>
    <mergeCell ref="H45:H46"/>
    <mergeCell ref="I45:I46"/>
    <mergeCell ref="J45:J46"/>
    <mergeCell ref="K45:K46"/>
    <mergeCell ref="L45:L46"/>
    <mergeCell ref="E41:I41"/>
    <mergeCell ref="V45:X45"/>
    <mergeCell ref="AB45:AC45"/>
    <mergeCell ref="Y45:AA45"/>
    <mergeCell ref="U45:U46"/>
    <mergeCell ref="M45:M46"/>
    <mergeCell ref="N45:N46"/>
    <mergeCell ref="O45:R45"/>
    <mergeCell ref="S45:S46"/>
    <mergeCell ref="T45:T46"/>
  </mergeCells>
  <dataValidations count="1">
    <dataValidation type="list" allowBlank="1" showInputMessage="1" showErrorMessage="1" sqref="E41:I41">
      <formula1>$B$2:$B$39</formula1>
    </dataValidation>
  </dataValidations>
  <printOptions horizontalCentered="1"/>
  <pageMargins left="0.19685039370078741" right="0.19685039370078741" top="0.74803149606299213" bottom="0.55118110236220474" header="0" footer="0"/>
  <pageSetup paperSize="8" fitToHeight="0" orientation="landscape" r:id="rId1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03"/>
  <sheetViews>
    <sheetView zoomScale="80" zoomScaleNormal="80" workbookViewId="0">
      <pane ySplit="6" topLeftCell="A7" activePane="bottomLeft" state="frozen"/>
      <selection pane="bottomLeft" activeCell="B104" sqref="B104"/>
    </sheetView>
  </sheetViews>
  <sheetFormatPr defaultRowHeight="15" x14ac:dyDescent="0.25"/>
  <cols>
    <col min="1" max="1" width="4.7109375" style="34" customWidth="1"/>
    <col min="2" max="2" width="37.28515625" style="34" customWidth="1"/>
    <col min="3" max="3" width="34" style="34" customWidth="1"/>
    <col min="4" max="5" width="22.7109375" style="34" customWidth="1"/>
    <col min="6" max="6" width="50.140625" style="55" customWidth="1"/>
    <col min="7" max="7" width="12.85546875" style="55" customWidth="1"/>
    <col min="8" max="11" width="12.7109375" style="65" hidden="1" customWidth="1"/>
    <col min="12" max="12" width="14" style="65" hidden="1" customWidth="1"/>
    <col min="13" max="14" width="14.7109375" style="65" hidden="1" customWidth="1"/>
    <col min="15" max="15" width="12.7109375" style="65" hidden="1" customWidth="1"/>
    <col min="16" max="17" width="14.7109375" style="65" hidden="1" customWidth="1"/>
    <col min="18" max="18" width="8.7109375" style="65" hidden="1" customWidth="1"/>
    <col min="19" max="19" width="8.7109375" style="66" hidden="1" customWidth="1"/>
    <col min="20" max="20" width="8.7109375" style="65" hidden="1" customWidth="1"/>
    <col min="21" max="23" width="10.7109375" style="65" hidden="1" customWidth="1"/>
    <col min="24" max="24" width="12.7109375" style="65" hidden="1" customWidth="1"/>
    <col min="25" max="25" width="12.7109375" style="66" hidden="1" customWidth="1"/>
    <col min="26" max="28" width="12.7109375" style="65" hidden="1" customWidth="1"/>
    <col min="29" max="29" width="14.7109375" style="65" hidden="1" customWidth="1"/>
    <col min="30" max="31" width="12.7109375" style="65" hidden="1" customWidth="1"/>
    <col min="32" max="32" width="9.140625" style="65" hidden="1" customWidth="1"/>
    <col min="33" max="33" width="12.7109375" style="65" hidden="1" customWidth="1"/>
    <col min="34" max="34" width="10.7109375" style="65" hidden="1" customWidth="1"/>
    <col min="35" max="36" width="20.7109375" style="65" hidden="1" customWidth="1"/>
    <col min="37" max="37" width="12.7109375" style="65" hidden="1" customWidth="1"/>
    <col min="38" max="39" width="10.7109375" style="65" hidden="1" customWidth="1"/>
    <col min="40" max="41" width="16.7109375" style="65" hidden="1" customWidth="1"/>
    <col min="42" max="43" width="12.7109375" style="65" hidden="1" customWidth="1"/>
    <col min="44" max="44" width="10.7109375" style="65" hidden="1" customWidth="1"/>
    <col min="45" max="51" width="12.7109375" style="65" hidden="1" customWidth="1"/>
    <col min="52" max="57" width="9.140625" style="65" hidden="1" customWidth="1"/>
    <col min="58" max="60" width="12.7109375" style="65" hidden="1" customWidth="1"/>
    <col min="61" max="62" width="10.7109375" style="65" hidden="1" customWidth="1"/>
    <col min="63" max="63" width="12.7109375" style="65" hidden="1" customWidth="1"/>
    <col min="64" max="68" width="9.140625" style="67"/>
  </cols>
  <sheetData>
    <row r="1" spans="1:63" s="67" customFormat="1" x14ac:dyDescent="0.25">
      <c r="A1" s="34"/>
      <c r="B1" s="34"/>
      <c r="C1" s="34"/>
      <c r="D1" s="34"/>
      <c r="E1" s="34"/>
      <c r="F1" s="55"/>
      <c r="G1" s="5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  <c r="T1" s="65"/>
      <c r="U1" s="65"/>
      <c r="V1" s="65"/>
      <c r="W1" s="65"/>
      <c r="X1" s="65"/>
      <c r="Y1" s="66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</row>
    <row r="2" spans="1:63" s="67" customFormat="1" ht="12.75" hidden="1" customHeight="1" x14ac:dyDescent="0.25">
      <c r="A2" s="59" t="s">
        <v>322</v>
      </c>
      <c r="B2" s="59"/>
      <c r="C2" s="59"/>
      <c r="D2" s="59"/>
      <c r="E2" s="59"/>
      <c r="F2" s="59"/>
      <c r="G2" s="33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  <c r="T2" s="65"/>
      <c r="U2" s="65"/>
      <c r="V2" s="65"/>
      <c r="W2" s="65"/>
      <c r="X2" s="65"/>
      <c r="Y2" s="66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</row>
    <row r="3" spans="1:63" s="106" customFormat="1" ht="25.5" hidden="1" customHeight="1" x14ac:dyDescent="0.25">
      <c r="A3" s="163" t="s">
        <v>22</v>
      </c>
      <c r="B3" s="163" t="s">
        <v>229</v>
      </c>
      <c r="C3" s="163" t="s">
        <v>23</v>
      </c>
      <c r="D3" s="163" t="s">
        <v>229</v>
      </c>
      <c r="E3" s="163" t="s">
        <v>23</v>
      </c>
      <c r="F3" s="163" t="s">
        <v>386</v>
      </c>
      <c r="G3" s="163" t="s">
        <v>211</v>
      </c>
      <c r="H3" s="182" t="s">
        <v>420</v>
      </c>
      <c r="I3" s="179" t="s">
        <v>443</v>
      </c>
      <c r="J3" s="179" t="s">
        <v>330</v>
      </c>
      <c r="K3" s="179" t="s">
        <v>331</v>
      </c>
      <c r="L3" s="182" t="s">
        <v>332</v>
      </c>
      <c r="M3" s="182"/>
      <c r="N3" s="182"/>
      <c r="O3" s="182"/>
      <c r="P3" s="182" t="s">
        <v>333</v>
      </c>
      <c r="Q3" s="182" t="s">
        <v>334</v>
      </c>
      <c r="R3" s="182" t="s">
        <v>444</v>
      </c>
      <c r="S3" s="182"/>
      <c r="T3" s="182"/>
      <c r="U3" s="182"/>
      <c r="V3" s="182" t="s">
        <v>335</v>
      </c>
      <c r="W3" s="182" t="s">
        <v>336</v>
      </c>
      <c r="X3" s="182" t="s">
        <v>337</v>
      </c>
      <c r="Y3" s="180" t="s">
        <v>445</v>
      </c>
      <c r="Z3" s="180"/>
      <c r="AA3" s="180"/>
      <c r="AB3" s="180"/>
      <c r="AC3" s="180"/>
      <c r="AD3" s="180"/>
      <c r="AE3" s="180"/>
      <c r="AF3" s="182" t="s">
        <v>338</v>
      </c>
      <c r="AG3" s="182"/>
      <c r="AH3" s="182"/>
      <c r="AI3" s="182" t="s">
        <v>339</v>
      </c>
      <c r="AJ3" s="182"/>
      <c r="AK3" s="182"/>
      <c r="AL3" s="182"/>
      <c r="AM3" s="182"/>
      <c r="AN3" s="182" t="s">
        <v>340</v>
      </c>
      <c r="AO3" s="182"/>
      <c r="AP3" s="182"/>
      <c r="AQ3" s="182"/>
      <c r="AR3" s="182"/>
      <c r="AS3" s="182" t="s">
        <v>341</v>
      </c>
      <c r="AT3" s="182" t="s">
        <v>342</v>
      </c>
      <c r="AU3" s="180" t="s">
        <v>446</v>
      </c>
      <c r="AV3" s="180"/>
      <c r="AW3" s="180"/>
      <c r="AX3" s="180"/>
      <c r="AY3" s="180"/>
      <c r="AZ3" s="182" t="s">
        <v>447</v>
      </c>
      <c r="BA3" s="182"/>
      <c r="BB3" s="182"/>
      <c r="BC3" s="183" t="s">
        <v>448</v>
      </c>
      <c r="BD3" s="183"/>
      <c r="BE3" s="183"/>
      <c r="BF3" s="178" t="s">
        <v>449</v>
      </c>
      <c r="BG3" s="178"/>
      <c r="BH3" s="178"/>
      <c r="BI3" s="178" t="s">
        <v>343</v>
      </c>
      <c r="BJ3" s="178"/>
      <c r="BK3" s="178"/>
    </row>
    <row r="4" spans="1:63" s="106" customFormat="1" ht="23.25" hidden="1" customHeight="1" x14ac:dyDescent="0.25">
      <c r="A4" s="163"/>
      <c r="B4" s="163"/>
      <c r="C4" s="163"/>
      <c r="D4" s="163"/>
      <c r="E4" s="163"/>
      <c r="F4" s="163"/>
      <c r="G4" s="163"/>
      <c r="H4" s="182"/>
      <c r="I4" s="179"/>
      <c r="J4" s="179"/>
      <c r="K4" s="179"/>
      <c r="L4" s="179" t="s">
        <v>344</v>
      </c>
      <c r="M4" s="179" t="s">
        <v>345</v>
      </c>
      <c r="N4" s="179" t="s">
        <v>346</v>
      </c>
      <c r="O4" s="179"/>
      <c r="P4" s="182"/>
      <c r="Q4" s="182"/>
      <c r="R4" s="182"/>
      <c r="S4" s="182"/>
      <c r="T4" s="182"/>
      <c r="U4" s="182"/>
      <c r="V4" s="182"/>
      <c r="W4" s="182"/>
      <c r="X4" s="182"/>
      <c r="Y4" s="180" t="s">
        <v>347</v>
      </c>
      <c r="Z4" s="181" t="s">
        <v>348</v>
      </c>
      <c r="AA4" s="181"/>
      <c r="AB4" s="181"/>
      <c r="AC4" s="181"/>
      <c r="AD4" s="181"/>
      <c r="AE4" s="181"/>
      <c r="AF4" s="182" t="s">
        <v>349</v>
      </c>
      <c r="AG4" s="179" t="s">
        <v>350</v>
      </c>
      <c r="AH4" s="179"/>
      <c r="AI4" s="182" t="s">
        <v>351</v>
      </c>
      <c r="AJ4" s="182"/>
      <c r="AK4" s="182"/>
      <c r="AL4" s="182"/>
      <c r="AM4" s="182"/>
      <c r="AN4" s="182" t="s">
        <v>353</v>
      </c>
      <c r="AO4" s="182"/>
      <c r="AP4" s="182" t="s">
        <v>354</v>
      </c>
      <c r="AQ4" s="182"/>
      <c r="AR4" s="182"/>
      <c r="AS4" s="182"/>
      <c r="AT4" s="182"/>
      <c r="AU4" s="180"/>
      <c r="AV4" s="180"/>
      <c r="AW4" s="180"/>
      <c r="AX4" s="180"/>
      <c r="AY4" s="180"/>
      <c r="AZ4" s="182"/>
      <c r="BA4" s="182"/>
      <c r="BB4" s="182"/>
      <c r="BC4" s="183"/>
      <c r="BD4" s="183"/>
      <c r="BE4" s="183"/>
      <c r="BF4" s="178"/>
      <c r="BG4" s="178"/>
      <c r="BH4" s="178"/>
      <c r="BI4" s="178"/>
      <c r="BJ4" s="178"/>
      <c r="BK4" s="178"/>
    </row>
    <row r="5" spans="1:63" s="106" customFormat="1" ht="133.5" hidden="1" customHeight="1" x14ac:dyDescent="0.25">
      <c r="A5" s="163"/>
      <c r="B5" s="163"/>
      <c r="C5" s="163"/>
      <c r="D5" s="163"/>
      <c r="E5" s="163"/>
      <c r="F5" s="163"/>
      <c r="G5" s="163"/>
      <c r="H5" s="182"/>
      <c r="I5" s="179"/>
      <c r="J5" s="179"/>
      <c r="K5" s="179"/>
      <c r="L5" s="179"/>
      <c r="M5" s="179"/>
      <c r="N5" s="108" t="s">
        <v>355</v>
      </c>
      <c r="O5" s="108" t="s">
        <v>356</v>
      </c>
      <c r="P5" s="182"/>
      <c r="Q5" s="182"/>
      <c r="R5" s="107" t="s">
        <v>391</v>
      </c>
      <c r="S5" s="107" t="s">
        <v>358</v>
      </c>
      <c r="T5" s="107" t="s">
        <v>392</v>
      </c>
      <c r="U5" s="107" t="s">
        <v>421</v>
      </c>
      <c r="V5" s="182"/>
      <c r="W5" s="182"/>
      <c r="X5" s="182"/>
      <c r="Y5" s="180"/>
      <c r="Z5" s="109" t="s">
        <v>450</v>
      </c>
      <c r="AA5" s="109" t="s">
        <v>451</v>
      </c>
      <c r="AB5" s="108" t="s">
        <v>452</v>
      </c>
      <c r="AC5" s="110" t="s">
        <v>453</v>
      </c>
      <c r="AD5" s="109" t="s">
        <v>454</v>
      </c>
      <c r="AE5" s="111" t="s">
        <v>455</v>
      </c>
      <c r="AF5" s="182"/>
      <c r="AG5" s="110" t="s">
        <v>456</v>
      </c>
      <c r="AH5" s="109" t="s">
        <v>457</v>
      </c>
      <c r="AI5" s="107" t="s">
        <v>458</v>
      </c>
      <c r="AJ5" s="107" t="s">
        <v>422</v>
      </c>
      <c r="AK5" s="112" t="s">
        <v>362</v>
      </c>
      <c r="AL5" s="107" t="s">
        <v>363</v>
      </c>
      <c r="AM5" s="107" t="s">
        <v>364</v>
      </c>
      <c r="AN5" s="107" t="s">
        <v>431</v>
      </c>
      <c r="AO5" s="107" t="s">
        <v>432</v>
      </c>
      <c r="AP5" s="107" t="s">
        <v>366</v>
      </c>
      <c r="AQ5" s="107" t="s">
        <v>423</v>
      </c>
      <c r="AR5" s="107" t="s">
        <v>368</v>
      </c>
      <c r="AS5" s="182"/>
      <c r="AT5" s="182"/>
      <c r="AU5" s="113" t="s">
        <v>459</v>
      </c>
      <c r="AV5" s="107" t="s">
        <v>369</v>
      </c>
      <c r="AW5" s="113" t="s">
        <v>460</v>
      </c>
      <c r="AX5" s="107" t="s">
        <v>370</v>
      </c>
      <c r="AY5" s="113" t="s">
        <v>461</v>
      </c>
      <c r="AZ5" s="107" t="s">
        <v>371</v>
      </c>
      <c r="BA5" s="107" t="s">
        <v>372</v>
      </c>
      <c r="BB5" s="107" t="s">
        <v>383</v>
      </c>
      <c r="BC5" s="107" t="s">
        <v>434</v>
      </c>
      <c r="BD5" s="107" t="s">
        <v>373</v>
      </c>
      <c r="BE5" s="107" t="s">
        <v>374</v>
      </c>
      <c r="BF5" s="114" t="s">
        <v>435</v>
      </c>
      <c r="BG5" s="107" t="s">
        <v>418</v>
      </c>
      <c r="BH5" s="107" t="s">
        <v>419</v>
      </c>
      <c r="BI5" s="107" t="s">
        <v>375</v>
      </c>
      <c r="BJ5" s="107" t="s">
        <v>376</v>
      </c>
      <c r="BK5" s="107" t="s">
        <v>377</v>
      </c>
    </row>
    <row r="6" spans="1:63" s="116" customFormat="1" ht="12.75" hidden="1" customHeight="1" x14ac:dyDescent="0.25">
      <c r="A6" s="38">
        <f>COLUMN()</f>
        <v>1</v>
      </c>
      <c r="B6" s="38">
        <f>COLUMN()</f>
        <v>2</v>
      </c>
      <c r="C6" s="38">
        <f>COLUMN()</f>
        <v>3</v>
      </c>
      <c r="D6" s="38">
        <f>COLUMN()</f>
        <v>4</v>
      </c>
      <c r="E6" s="38">
        <f>COLUMN()</f>
        <v>5</v>
      </c>
      <c r="F6" s="38">
        <f>COLUMN()</f>
        <v>6</v>
      </c>
      <c r="G6" s="38">
        <f>COLUMN()</f>
        <v>7</v>
      </c>
      <c r="H6" s="115">
        <f>COLUMN()</f>
        <v>8</v>
      </c>
      <c r="I6" s="115">
        <f>COLUMN()</f>
        <v>9</v>
      </c>
      <c r="J6" s="115">
        <f>COLUMN()</f>
        <v>10</v>
      </c>
      <c r="K6" s="115">
        <f>COLUMN()</f>
        <v>11</v>
      </c>
      <c r="L6" s="115">
        <f>COLUMN()</f>
        <v>12</v>
      </c>
      <c r="M6" s="115">
        <f>COLUMN()</f>
        <v>13</v>
      </c>
      <c r="N6" s="115">
        <f>COLUMN()</f>
        <v>14</v>
      </c>
      <c r="O6" s="115">
        <f>COLUMN()</f>
        <v>15</v>
      </c>
      <c r="P6" s="115">
        <f>COLUMN()</f>
        <v>16</v>
      </c>
      <c r="Q6" s="115">
        <f>COLUMN()</f>
        <v>17</v>
      </c>
      <c r="R6" s="115">
        <f>COLUMN()</f>
        <v>18</v>
      </c>
      <c r="S6" s="115">
        <f>COLUMN()</f>
        <v>19</v>
      </c>
      <c r="T6" s="115">
        <f>COLUMN()</f>
        <v>20</v>
      </c>
      <c r="U6" s="115">
        <f>COLUMN()</f>
        <v>21</v>
      </c>
      <c r="V6" s="115">
        <f>COLUMN()</f>
        <v>22</v>
      </c>
      <c r="W6" s="115">
        <f>COLUMN()</f>
        <v>23</v>
      </c>
      <c r="X6" s="115">
        <f>COLUMN()</f>
        <v>24</v>
      </c>
      <c r="Y6" s="115">
        <f>COLUMN()</f>
        <v>25</v>
      </c>
      <c r="Z6" s="115">
        <f>COLUMN()</f>
        <v>26</v>
      </c>
      <c r="AA6" s="115">
        <f>COLUMN()</f>
        <v>27</v>
      </c>
      <c r="AB6" s="115">
        <f>COLUMN()</f>
        <v>28</v>
      </c>
      <c r="AC6" s="115">
        <f>COLUMN()</f>
        <v>29</v>
      </c>
      <c r="AD6" s="115">
        <f>COLUMN()</f>
        <v>30</v>
      </c>
      <c r="AE6" s="115">
        <f>COLUMN()</f>
        <v>31</v>
      </c>
      <c r="AF6" s="115">
        <f>COLUMN()</f>
        <v>32</v>
      </c>
      <c r="AG6" s="115">
        <f>COLUMN()</f>
        <v>33</v>
      </c>
      <c r="AH6" s="115">
        <f>COLUMN()</f>
        <v>34</v>
      </c>
      <c r="AI6" s="115">
        <f>COLUMN()</f>
        <v>35</v>
      </c>
      <c r="AJ6" s="115">
        <f>COLUMN()</f>
        <v>36</v>
      </c>
      <c r="AK6" s="115">
        <f>COLUMN()</f>
        <v>37</v>
      </c>
      <c r="AL6" s="115">
        <f>COLUMN()</f>
        <v>38</v>
      </c>
      <c r="AM6" s="115">
        <f>COLUMN()</f>
        <v>39</v>
      </c>
      <c r="AN6" s="115">
        <f>COLUMN()</f>
        <v>40</v>
      </c>
      <c r="AO6" s="115">
        <f>COLUMN()</f>
        <v>41</v>
      </c>
      <c r="AP6" s="115">
        <f>COLUMN()</f>
        <v>42</v>
      </c>
      <c r="AQ6" s="115">
        <f>COLUMN()</f>
        <v>43</v>
      </c>
      <c r="AR6" s="115">
        <f>COLUMN()</f>
        <v>44</v>
      </c>
      <c r="AS6" s="115">
        <f>COLUMN()</f>
        <v>45</v>
      </c>
      <c r="AT6" s="115">
        <f>COLUMN()</f>
        <v>46</v>
      </c>
      <c r="AU6" s="115">
        <f>COLUMN()</f>
        <v>47</v>
      </c>
      <c r="AV6" s="115">
        <f>COLUMN()</f>
        <v>48</v>
      </c>
      <c r="AW6" s="115">
        <f>COLUMN()</f>
        <v>49</v>
      </c>
      <c r="AX6" s="115">
        <f>COLUMN()</f>
        <v>50</v>
      </c>
      <c r="AY6" s="115">
        <f>COLUMN()</f>
        <v>51</v>
      </c>
      <c r="AZ6" s="115">
        <f>COLUMN()</f>
        <v>52</v>
      </c>
      <c r="BA6" s="115">
        <f>COLUMN()</f>
        <v>53</v>
      </c>
      <c r="BB6" s="115">
        <f>COLUMN()</f>
        <v>54</v>
      </c>
      <c r="BC6" s="115">
        <f>COLUMN()</f>
        <v>55</v>
      </c>
      <c r="BD6" s="115">
        <f>COLUMN()</f>
        <v>56</v>
      </c>
      <c r="BE6" s="115">
        <f>COLUMN()</f>
        <v>57</v>
      </c>
      <c r="BF6" s="115">
        <f>COLUMN()</f>
        <v>58</v>
      </c>
      <c r="BG6" s="115">
        <f>COLUMN()</f>
        <v>59</v>
      </c>
      <c r="BH6" s="115">
        <f>COLUMN()</f>
        <v>60</v>
      </c>
      <c r="BI6" s="115">
        <f>COLUMN()</f>
        <v>61</v>
      </c>
      <c r="BJ6" s="115">
        <f>COLUMN()</f>
        <v>62</v>
      </c>
      <c r="BK6" s="115">
        <f>COLUMN()</f>
        <v>63</v>
      </c>
    </row>
    <row r="7" spans="1:63" s="69" customFormat="1" ht="12.75" hidden="1" customHeight="1" x14ac:dyDescent="0.2">
      <c r="A7" s="39"/>
      <c r="B7" s="39"/>
      <c r="C7" s="39"/>
      <c r="D7" s="39"/>
      <c r="E7" s="39"/>
      <c r="F7" s="50"/>
      <c r="G7" s="50"/>
      <c r="S7" s="70"/>
      <c r="X7" s="70"/>
    </row>
    <row r="8" spans="1:63" s="69" customFormat="1" ht="12.75" hidden="1" customHeight="1" x14ac:dyDescent="0.2">
      <c r="A8" s="58">
        <v>1</v>
      </c>
      <c r="B8" s="33" t="s">
        <v>194</v>
      </c>
      <c r="C8" s="59" t="s">
        <v>1</v>
      </c>
      <c r="D8" s="33" t="s">
        <v>212</v>
      </c>
      <c r="E8" s="59" t="s">
        <v>60</v>
      </c>
      <c r="F8" s="50" t="s">
        <v>277</v>
      </c>
      <c r="G8" s="60" t="s">
        <v>61</v>
      </c>
      <c r="H8" s="117"/>
      <c r="I8" s="118"/>
      <c r="J8" s="117"/>
      <c r="K8" s="119"/>
      <c r="L8" s="118"/>
      <c r="M8" s="118"/>
      <c r="N8" s="120"/>
      <c r="O8" s="121"/>
      <c r="P8" s="122"/>
      <c r="Q8" s="123"/>
      <c r="R8" s="124"/>
      <c r="S8" s="125"/>
      <c r="T8" s="126"/>
      <c r="U8" s="125"/>
      <c r="V8" s="125"/>
      <c r="W8" s="125"/>
      <c r="X8" s="125"/>
      <c r="Y8" s="118"/>
      <c r="Z8" s="118"/>
      <c r="AP8" s="69" t="s">
        <v>58</v>
      </c>
    </row>
    <row r="9" spans="1:63" s="69" customFormat="1" ht="12.75" hidden="1" customHeight="1" x14ac:dyDescent="0.2">
      <c r="A9" s="58">
        <v>2</v>
      </c>
      <c r="B9" s="61" t="s">
        <v>194</v>
      </c>
      <c r="C9" s="50" t="s">
        <v>1</v>
      </c>
      <c r="D9" s="61" t="s">
        <v>212</v>
      </c>
      <c r="E9" s="50" t="s">
        <v>60</v>
      </c>
      <c r="F9" s="50" t="s">
        <v>62</v>
      </c>
      <c r="G9" s="60" t="s">
        <v>61</v>
      </c>
      <c r="H9" s="117"/>
      <c r="I9" s="118"/>
      <c r="J9" s="117"/>
      <c r="K9" s="119"/>
      <c r="L9" s="118"/>
      <c r="M9" s="118"/>
      <c r="N9" s="120"/>
      <c r="O9" s="121"/>
      <c r="P9" s="122"/>
      <c r="Q9" s="123"/>
      <c r="R9" s="124"/>
      <c r="S9" s="125"/>
      <c r="T9" s="126"/>
      <c r="U9" s="125"/>
      <c r="V9" s="125"/>
      <c r="W9" s="125"/>
      <c r="X9" s="125"/>
      <c r="Y9" s="118"/>
      <c r="Z9" s="118"/>
      <c r="AP9" s="69" t="s">
        <v>58</v>
      </c>
    </row>
    <row r="10" spans="1:63" s="69" customFormat="1" ht="12.75" hidden="1" customHeight="1" x14ac:dyDescent="0.2">
      <c r="A10" s="58">
        <v>3</v>
      </c>
      <c r="B10" s="61" t="s">
        <v>194</v>
      </c>
      <c r="C10" s="50" t="s">
        <v>1</v>
      </c>
      <c r="D10" s="61" t="s">
        <v>212</v>
      </c>
      <c r="E10" s="50" t="s">
        <v>60</v>
      </c>
      <c r="F10" s="50" t="s">
        <v>63</v>
      </c>
      <c r="G10" s="60" t="s">
        <v>61</v>
      </c>
      <c r="H10" s="117"/>
      <c r="I10" s="118"/>
      <c r="J10" s="117"/>
      <c r="K10" s="119"/>
      <c r="L10" s="118"/>
      <c r="M10" s="118"/>
      <c r="N10" s="120"/>
      <c r="O10" s="121"/>
      <c r="P10" s="122"/>
      <c r="Q10" s="123"/>
      <c r="R10" s="124"/>
      <c r="S10" s="125"/>
      <c r="T10" s="126"/>
      <c r="U10" s="125"/>
      <c r="V10" s="125"/>
      <c r="W10" s="125"/>
      <c r="X10" s="125"/>
      <c r="Y10" s="118"/>
      <c r="Z10" s="118"/>
      <c r="AP10" s="69" t="s">
        <v>58</v>
      </c>
    </row>
    <row r="11" spans="1:63" s="69" customFormat="1" ht="12.75" hidden="1" customHeight="1" x14ac:dyDescent="0.2">
      <c r="A11" s="58">
        <v>4</v>
      </c>
      <c r="B11" s="61" t="s">
        <v>194</v>
      </c>
      <c r="C11" s="50" t="s">
        <v>1</v>
      </c>
      <c r="D11" s="61" t="s">
        <v>212</v>
      </c>
      <c r="E11" s="50" t="s">
        <v>60</v>
      </c>
      <c r="F11" s="50" t="s">
        <v>64</v>
      </c>
      <c r="G11" s="60" t="s">
        <v>61</v>
      </c>
      <c r="H11" s="117"/>
      <c r="I11" s="118"/>
      <c r="J11" s="117"/>
      <c r="K11" s="119"/>
      <c r="L11" s="118"/>
      <c r="M11" s="118"/>
      <c r="N11" s="120"/>
      <c r="O11" s="121"/>
      <c r="P11" s="122"/>
      <c r="Q11" s="123"/>
      <c r="R11" s="124"/>
      <c r="S11" s="125"/>
      <c r="T11" s="126"/>
      <c r="U11" s="125"/>
      <c r="V11" s="125"/>
      <c r="W11" s="125"/>
      <c r="X11" s="125"/>
      <c r="Y11" s="118"/>
      <c r="Z11" s="118"/>
      <c r="AP11" s="69" t="s">
        <v>58</v>
      </c>
    </row>
    <row r="12" spans="1:63" s="69" customFormat="1" ht="12.75" hidden="1" customHeight="1" x14ac:dyDescent="0.2">
      <c r="A12" s="58">
        <v>5</v>
      </c>
      <c r="B12" s="33" t="s">
        <v>194</v>
      </c>
      <c r="C12" s="59" t="s">
        <v>2</v>
      </c>
      <c r="D12" s="33" t="s">
        <v>212</v>
      </c>
      <c r="E12" s="59" t="s">
        <v>65</v>
      </c>
      <c r="F12" s="50" t="s">
        <v>230</v>
      </c>
      <c r="G12" s="60" t="s">
        <v>61</v>
      </c>
      <c r="H12" s="117"/>
      <c r="I12" s="118"/>
      <c r="J12" s="117"/>
      <c r="K12" s="119"/>
      <c r="L12" s="118"/>
      <c r="M12" s="118"/>
      <c r="N12" s="120"/>
      <c r="O12" s="121"/>
      <c r="P12" s="122"/>
      <c r="Q12" s="123"/>
      <c r="R12" s="124"/>
      <c r="S12" s="125"/>
      <c r="T12" s="126"/>
      <c r="U12" s="125"/>
      <c r="V12" s="125"/>
      <c r="W12" s="125"/>
      <c r="X12" s="125"/>
      <c r="Y12" s="118"/>
      <c r="Z12" s="118"/>
    </row>
    <row r="13" spans="1:63" s="69" customFormat="1" ht="12.75" hidden="1" customHeight="1" x14ac:dyDescent="0.2">
      <c r="A13" s="58">
        <v>6</v>
      </c>
      <c r="B13" s="33" t="s">
        <v>195</v>
      </c>
      <c r="C13" s="59" t="s">
        <v>3</v>
      </c>
      <c r="D13" s="33" t="s">
        <v>213</v>
      </c>
      <c r="E13" s="59" t="s">
        <v>66</v>
      </c>
      <c r="F13" s="50" t="s">
        <v>319</v>
      </c>
      <c r="G13" s="60" t="s">
        <v>61</v>
      </c>
      <c r="H13" s="117"/>
      <c r="I13" s="118"/>
      <c r="J13" s="117"/>
      <c r="K13" s="119"/>
      <c r="L13" s="118"/>
      <c r="M13" s="118"/>
      <c r="N13" s="120"/>
      <c r="O13" s="121"/>
      <c r="P13" s="122"/>
      <c r="Q13" s="123"/>
      <c r="R13" s="124"/>
      <c r="S13" s="125"/>
      <c r="T13" s="126"/>
      <c r="U13" s="125"/>
      <c r="V13" s="125"/>
      <c r="W13" s="125"/>
      <c r="X13" s="125"/>
      <c r="Y13" s="118"/>
      <c r="Z13" s="118"/>
    </row>
    <row r="14" spans="1:63" s="69" customFormat="1" ht="12.75" hidden="1" customHeight="1" x14ac:dyDescent="0.2">
      <c r="A14" s="58">
        <v>8</v>
      </c>
      <c r="B14" s="33" t="s">
        <v>195</v>
      </c>
      <c r="C14" s="59" t="s">
        <v>176</v>
      </c>
      <c r="D14" s="33" t="s">
        <v>213</v>
      </c>
      <c r="E14" s="59" t="s">
        <v>70</v>
      </c>
      <c r="F14" s="50" t="s">
        <v>424</v>
      </c>
      <c r="G14" s="60" t="s">
        <v>61</v>
      </c>
      <c r="H14" s="117"/>
      <c r="I14" s="118"/>
      <c r="J14" s="117"/>
      <c r="K14" s="119"/>
      <c r="L14" s="118"/>
      <c r="M14" s="118"/>
      <c r="N14" s="120"/>
      <c r="O14" s="121"/>
      <c r="P14" s="122"/>
      <c r="Q14" s="123"/>
      <c r="R14" s="124"/>
      <c r="S14" s="125"/>
      <c r="T14" s="126"/>
      <c r="U14" s="125"/>
      <c r="V14" s="125"/>
      <c r="W14" s="125"/>
      <c r="X14" s="125"/>
      <c r="Y14" s="118"/>
      <c r="Z14" s="118"/>
    </row>
    <row r="15" spans="1:63" s="69" customFormat="1" ht="12.75" hidden="1" customHeight="1" x14ac:dyDescent="0.2">
      <c r="A15" s="58">
        <v>11</v>
      </c>
      <c r="B15" s="61" t="s">
        <v>196</v>
      </c>
      <c r="C15" s="50" t="s">
        <v>4</v>
      </c>
      <c r="D15" s="61" t="s">
        <v>214</v>
      </c>
      <c r="E15" s="50" t="s">
        <v>71</v>
      </c>
      <c r="F15" s="50" t="s">
        <v>278</v>
      </c>
      <c r="G15" s="60" t="s">
        <v>61</v>
      </c>
      <c r="H15" s="117"/>
      <c r="I15" s="118"/>
      <c r="J15" s="117"/>
      <c r="K15" s="119"/>
      <c r="L15" s="118"/>
      <c r="M15" s="118"/>
      <c r="N15" s="120"/>
      <c r="O15" s="121"/>
      <c r="P15" s="122"/>
      <c r="Q15" s="123"/>
      <c r="R15" s="124"/>
      <c r="S15" s="125"/>
      <c r="T15" s="126"/>
      <c r="U15" s="125"/>
      <c r="V15" s="125"/>
      <c r="W15" s="125"/>
      <c r="X15" s="125"/>
      <c r="Y15" s="118"/>
      <c r="Z15" s="118"/>
    </row>
    <row r="16" spans="1:63" s="69" customFormat="1" ht="12.75" hidden="1" customHeight="1" x14ac:dyDescent="0.2">
      <c r="A16" s="58">
        <v>12</v>
      </c>
      <c r="B16" s="33" t="s">
        <v>196</v>
      </c>
      <c r="C16" s="59" t="s">
        <v>177</v>
      </c>
      <c r="D16" s="33" t="s">
        <v>214</v>
      </c>
      <c r="E16" s="59" t="s">
        <v>72</v>
      </c>
      <c r="F16" s="50" t="s">
        <v>279</v>
      </c>
      <c r="G16" s="60" t="s">
        <v>61</v>
      </c>
      <c r="H16" s="117"/>
      <c r="I16" s="118"/>
      <c r="J16" s="117"/>
      <c r="K16" s="119"/>
      <c r="L16" s="118"/>
      <c r="M16" s="118"/>
      <c r="N16" s="120"/>
      <c r="O16" s="121"/>
      <c r="P16" s="122"/>
      <c r="Q16" s="123"/>
      <c r="R16" s="124"/>
      <c r="S16" s="125"/>
      <c r="T16" s="126"/>
      <c r="U16" s="125"/>
      <c r="V16" s="125"/>
      <c r="W16" s="125"/>
      <c r="X16" s="125"/>
      <c r="Y16" s="118"/>
      <c r="Z16" s="118"/>
    </row>
    <row r="17" spans="1:26" s="69" customFormat="1" ht="12.75" hidden="1" customHeight="1" x14ac:dyDescent="0.2">
      <c r="A17" s="58">
        <v>14</v>
      </c>
      <c r="B17" s="33" t="s">
        <v>196</v>
      </c>
      <c r="C17" s="59" t="s">
        <v>41</v>
      </c>
      <c r="D17" s="33" t="s">
        <v>214</v>
      </c>
      <c r="E17" s="59" t="s">
        <v>74</v>
      </c>
      <c r="F17" s="50" t="s">
        <v>280</v>
      </c>
      <c r="G17" s="60" t="s">
        <v>61</v>
      </c>
      <c r="H17" s="117"/>
      <c r="I17" s="118"/>
      <c r="J17" s="117"/>
      <c r="K17" s="119"/>
      <c r="L17" s="118"/>
      <c r="M17" s="118"/>
      <c r="N17" s="120"/>
      <c r="O17" s="121"/>
      <c r="P17" s="122"/>
      <c r="Q17" s="123"/>
      <c r="R17" s="124"/>
      <c r="S17" s="125"/>
      <c r="T17" s="126"/>
      <c r="U17" s="125"/>
      <c r="V17" s="125"/>
      <c r="W17" s="125"/>
      <c r="X17" s="125"/>
      <c r="Y17" s="118"/>
      <c r="Z17" s="118"/>
    </row>
    <row r="18" spans="1:26" s="69" customFormat="1" ht="12.75" hidden="1" customHeight="1" x14ac:dyDescent="0.2">
      <c r="A18" s="58">
        <v>17</v>
      </c>
      <c r="B18" s="61" t="s">
        <v>196</v>
      </c>
      <c r="C18" s="50" t="s">
        <v>5</v>
      </c>
      <c r="D18" s="61" t="s">
        <v>214</v>
      </c>
      <c r="E18" s="50" t="s">
        <v>76</v>
      </c>
      <c r="F18" s="50" t="s">
        <v>77</v>
      </c>
      <c r="G18" s="60" t="s">
        <v>61</v>
      </c>
      <c r="H18" s="117"/>
      <c r="I18" s="118"/>
      <c r="J18" s="117"/>
      <c r="K18" s="119"/>
      <c r="L18" s="118"/>
      <c r="M18" s="118"/>
      <c r="N18" s="120"/>
      <c r="O18" s="121"/>
      <c r="P18" s="122"/>
      <c r="Q18" s="123"/>
      <c r="R18" s="124"/>
      <c r="S18" s="125"/>
      <c r="T18" s="126"/>
      <c r="U18" s="125"/>
      <c r="V18" s="125"/>
      <c r="W18" s="125"/>
      <c r="X18" s="125"/>
      <c r="Y18" s="118"/>
      <c r="Z18" s="118"/>
    </row>
    <row r="19" spans="1:26" s="69" customFormat="1" ht="12.75" hidden="1" customHeight="1" x14ac:dyDescent="0.2">
      <c r="A19" s="58">
        <v>18</v>
      </c>
      <c r="B19" s="33" t="s">
        <v>197</v>
      </c>
      <c r="C19" s="59" t="s">
        <v>6</v>
      </c>
      <c r="D19" s="33" t="s">
        <v>215</v>
      </c>
      <c r="E19" s="59" t="s">
        <v>78</v>
      </c>
      <c r="F19" s="50" t="s">
        <v>425</v>
      </c>
      <c r="G19" s="60" t="s">
        <v>61</v>
      </c>
      <c r="H19" s="117"/>
      <c r="I19" s="118"/>
      <c r="J19" s="117"/>
      <c r="K19" s="119"/>
      <c r="L19" s="118"/>
      <c r="M19" s="118"/>
      <c r="N19" s="120"/>
      <c r="O19" s="121"/>
      <c r="P19" s="122"/>
      <c r="Q19" s="123"/>
      <c r="R19" s="124"/>
      <c r="S19" s="125"/>
      <c r="T19" s="126"/>
      <c r="U19" s="125"/>
      <c r="V19" s="125"/>
      <c r="W19" s="125"/>
      <c r="X19" s="125"/>
      <c r="Y19" s="118"/>
      <c r="Z19" s="118"/>
    </row>
    <row r="20" spans="1:26" s="69" customFormat="1" ht="12.75" hidden="1" customHeight="1" x14ac:dyDescent="0.2">
      <c r="A20" s="58">
        <v>19</v>
      </c>
      <c r="B20" s="61" t="s">
        <v>197</v>
      </c>
      <c r="C20" s="50" t="s">
        <v>6</v>
      </c>
      <c r="D20" s="61" t="s">
        <v>215</v>
      </c>
      <c r="E20" s="50" t="s">
        <v>78</v>
      </c>
      <c r="F20" s="50" t="s">
        <v>233</v>
      </c>
      <c r="G20" s="60" t="s">
        <v>61</v>
      </c>
      <c r="H20" s="117"/>
      <c r="I20" s="118"/>
      <c r="J20" s="117"/>
      <c r="K20" s="119"/>
      <c r="L20" s="118"/>
      <c r="M20" s="118"/>
      <c r="N20" s="120"/>
      <c r="O20" s="121"/>
      <c r="P20" s="122"/>
      <c r="Q20" s="123"/>
      <c r="R20" s="124"/>
      <c r="S20" s="125"/>
      <c r="T20" s="126"/>
      <c r="U20" s="125"/>
      <c r="V20" s="125"/>
      <c r="W20" s="125"/>
      <c r="X20" s="125"/>
      <c r="Y20" s="118"/>
      <c r="Z20" s="118"/>
    </row>
    <row r="21" spans="1:26" s="69" customFormat="1" ht="12.75" hidden="1" customHeight="1" x14ac:dyDescent="0.2">
      <c r="A21" s="58">
        <v>20</v>
      </c>
      <c r="B21" s="61" t="s">
        <v>197</v>
      </c>
      <c r="C21" s="50" t="s">
        <v>6</v>
      </c>
      <c r="D21" s="61" t="s">
        <v>215</v>
      </c>
      <c r="E21" s="50" t="s">
        <v>78</v>
      </c>
      <c r="F21" s="50" t="s">
        <v>234</v>
      </c>
      <c r="G21" s="60" t="s">
        <v>61</v>
      </c>
      <c r="H21" s="117"/>
      <c r="I21" s="118"/>
      <c r="J21" s="117"/>
      <c r="K21" s="119"/>
      <c r="L21" s="118"/>
      <c r="M21" s="118"/>
      <c r="N21" s="120"/>
      <c r="O21" s="121"/>
      <c r="P21" s="122"/>
      <c r="Q21" s="123"/>
      <c r="R21" s="124"/>
      <c r="S21" s="125"/>
      <c r="T21" s="126"/>
      <c r="U21" s="125"/>
      <c r="V21" s="125"/>
      <c r="W21" s="125"/>
      <c r="X21" s="125"/>
      <c r="Y21" s="118"/>
      <c r="Z21" s="118"/>
    </row>
    <row r="22" spans="1:26" s="69" customFormat="1" ht="12.75" hidden="1" customHeight="1" x14ac:dyDescent="0.2">
      <c r="A22" s="58">
        <v>21</v>
      </c>
      <c r="B22" s="33" t="s">
        <v>197</v>
      </c>
      <c r="C22" s="59" t="s">
        <v>29</v>
      </c>
      <c r="D22" s="33" t="s">
        <v>215</v>
      </c>
      <c r="E22" s="59" t="s">
        <v>79</v>
      </c>
      <c r="F22" s="50" t="s">
        <v>235</v>
      </c>
      <c r="G22" s="60" t="s">
        <v>61</v>
      </c>
      <c r="H22" s="117"/>
      <c r="I22" s="118"/>
      <c r="J22" s="117"/>
      <c r="K22" s="119"/>
      <c r="L22" s="118"/>
      <c r="M22" s="118"/>
      <c r="N22" s="120"/>
      <c r="O22" s="121"/>
      <c r="P22" s="122"/>
      <c r="Q22" s="123"/>
      <c r="R22" s="124"/>
      <c r="S22" s="125"/>
      <c r="T22" s="126"/>
      <c r="U22" s="125"/>
      <c r="V22" s="125"/>
      <c r="W22" s="125"/>
      <c r="X22" s="125"/>
      <c r="Y22" s="118"/>
      <c r="Z22" s="118"/>
    </row>
    <row r="23" spans="1:26" s="69" customFormat="1" ht="12.75" hidden="1" customHeight="1" x14ac:dyDescent="0.2">
      <c r="A23" s="58">
        <v>22</v>
      </c>
      <c r="B23" s="33" t="s">
        <v>197</v>
      </c>
      <c r="C23" s="59" t="s">
        <v>28</v>
      </c>
      <c r="D23" s="33" t="s">
        <v>215</v>
      </c>
      <c r="E23" s="59" t="s">
        <v>80</v>
      </c>
      <c r="F23" s="50" t="s">
        <v>236</v>
      </c>
      <c r="G23" s="60" t="s">
        <v>61</v>
      </c>
      <c r="H23" s="117"/>
      <c r="I23" s="118"/>
      <c r="J23" s="117"/>
      <c r="K23" s="119"/>
      <c r="L23" s="118"/>
      <c r="M23" s="118"/>
      <c r="N23" s="120"/>
      <c r="O23" s="121"/>
      <c r="P23" s="122"/>
      <c r="Q23" s="123"/>
      <c r="R23" s="124"/>
      <c r="S23" s="125"/>
      <c r="T23" s="126"/>
      <c r="U23" s="125"/>
      <c r="V23" s="125"/>
      <c r="W23" s="125"/>
      <c r="X23" s="125"/>
      <c r="Y23" s="118"/>
      <c r="Z23" s="118"/>
    </row>
    <row r="24" spans="1:26" s="69" customFormat="1" ht="12.75" hidden="1" customHeight="1" x14ac:dyDescent="0.2">
      <c r="A24" s="58">
        <v>23</v>
      </c>
      <c r="B24" s="61" t="s">
        <v>197</v>
      </c>
      <c r="C24" s="50" t="s">
        <v>28</v>
      </c>
      <c r="D24" s="61" t="s">
        <v>215</v>
      </c>
      <c r="E24" s="50" t="s">
        <v>80</v>
      </c>
      <c r="F24" s="50" t="s">
        <v>237</v>
      </c>
      <c r="G24" s="60" t="s">
        <v>61</v>
      </c>
      <c r="H24" s="117"/>
      <c r="I24" s="118"/>
      <c r="J24" s="117"/>
      <c r="K24" s="119"/>
      <c r="L24" s="118"/>
      <c r="M24" s="118"/>
      <c r="N24" s="120"/>
      <c r="O24" s="121"/>
      <c r="P24" s="122"/>
      <c r="Q24" s="123"/>
      <c r="R24" s="124"/>
      <c r="S24" s="125"/>
      <c r="T24" s="126"/>
      <c r="U24" s="125"/>
      <c r="V24" s="125"/>
      <c r="W24" s="125"/>
      <c r="X24" s="125"/>
      <c r="Y24" s="118"/>
      <c r="Z24" s="118"/>
    </row>
    <row r="25" spans="1:26" s="69" customFormat="1" ht="12.75" hidden="1" customHeight="1" x14ac:dyDescent="0.2">
      <c r="A25" s="58">
        <v>24</v>
      </c>
      <c r="B25" s="33" t="s">
        <v>197</v>
      </c>
      <c r="C25" s="59" t="s">
        <v>178</v>
      </c>
      <c r="D25" s="33" t="s">
        <v>215</v>
      </c>
      <c r="E25" s="59" t="s">
        <v>81</v>
      </c>
      <c r="F25" s="50" t="s">
        <v>238</v>
      </c>
      <c r="G25" s="60" t="s">
        <v>61</v>
      </c>
      <c r="H25" s="117"/>
      <c r="I25" s="118"/>
      <c r="J25" s="117"/>
      <c r="K25" s="119"/>
      <c r="L25" s="118"/>
      <c r="M25" s="118"/>
      <c r="N25" s="120"/>
      <c r="O25" s="121"/>
      <c r="P25" s="122"/>
      <c r="Q25" s="123"/>
      <c r="R25" s="124"/>
      <c r="S25" s="125"/>
      <c r="T25" s="126"/>
      <c r="U25" s="125"/>
      <c r="V25" s="125"/>
      <c r="W25" s="125"/>
      <c r="X25" s="125"/>
      <c r="Y25" s="118"/>
      <c r="Z25" s="118"/>
    </row>
    <row r="26" spans="1:26" s="69" customFormat="1" ht="12.75" hidden="1" customHeight="1" x14ac:dyDescent="0.2">
      <c r="A26" s="58">
        <v>25</v>
      </c>
      <c r="B26" s="33" t="s">
        <v>197</v>
      </c>
      <c r="C26" s="59" t="s">
        <v>166</v>
      </c>
      <c r="D26" s="33" t="s">
        <v>215</v>
      </c>
      <c r="E26" s="59" t="s">
        <v>82</v>
      </c>
      <c r="F26" s="50" t="s">
        <v>318</v>
      </c>
      <c r="G26" s="60" t="s">
        <v>61</v>
      </c>
      <c r="H26" s="117"/>
      <c r="I26" s="118"/>
      <c r="J26" s="117"/>
      <c r="K26" s="119"/>
      <c r="L26" s="118"/>
      <c r="M26" s="118"/>
      <c r="N26" s="120"/>
      <c r="O26" s="121"/>
      <c r="P26" s="122"/>
      <c r="Q26" s="123"/>
      <c r="R26" s="124"/>
      <c r="S26" s="125"/>
      <c r="T26" s="126"/>
      <c r="U26" s="125"/>
      <c r="V26" s="125"/>
      <c r="W26" s="125"/>
      <c r="X26" s="125"/>
      <c r="Y26" s="118"/>
      <c r="Z26" s="118"/>
    </row>
    <row r="27" spans="1:26" s="69" customFormat="1" ht="12.75" hidden="1" customHeight="1" x14ac:dyDescent="0.2">
      <c r="A27" s="58">
        <v>26</v>
      </c>
      <c r="B27" s="33" t="s">
        <v>197</v>
      </c>
      <c r="C27" s="59" t="s">
        <v>27</v>
      </c>
      <c r="D27" s="33" t="s">
        <v>215</v>
      </c>
      <c r="E27" s="59" t="s">
        <v>83</v>
      </c>
      <c r="F27" s="50" t="s">
        <v>282</v>
      </c>
      <c r="G27" s="60" t="s">
        <v>61</v>
      </c>
      <c r="H27" s="117"/>
      <c r="I27" s="118"/>
      <c r="J27" s="117"/>
      <c r="K27" s="119"/>
      <c r="L27" s="118"/>
      <c r="M27" s="118"/>
      <c r="N27" s="120"/>
      <c r="O27" s="121"/>
      <c r="P27" s="122"/>
      <c r="Q27" s="123"/>
      <c r="R27" s="124"/>
      <c r="S27" s="125"/>
      <c r="T27" s="126"/>
      <c r="U27" s="125"/>
      <c r="V27" s="125"/>
      <c r="W27" s="125"/>
      <c r="X27" s="125"/>
      <c r="Y27" s="118"/>
      <c r="Z27" s="118"/>
    </row>
    <row r="28" spans="1:26" s="69" customFormat="1" ht="12.75" hidden="1" customHeight="1" x14ac:dyDescent="0.2">
      <c r="A28" s="58">
        <v>27</v>
      </c>
      <c r="B28" s="61" t="s">
        <v>197</v>
      </c>
      <c r="C28" s="50" t="s">
        <v>27</v>
      </c>
      <c r="D28" s="61" t="s">
        <v>215</v>
      </c>
      <c r="E28" s="50" t="s">
        <v>83</v>
      </c>
      <c r="F28" s="50" t="s">
        <v>283</v>
      </c>
      <c r="G28" s="60" t="s">
        <v>61</v>
      </c>
      <c r="H28" s="117"/>
      <c r="I28" s="118"/>
      <c r="J28" s="117"/>
      <c r="K28" s="119"/>
      <c r="L28" s="118"/>
      <c r="M28" s="118"/>
      <c r="N28" s="120"/>
      <c r="O28" s="121"/>
      <c r="P28" s="122"/>
      <c r="Q28" s="123"/>
      <c r="R28" s="124"/>
      <c r="S28" s="125"/>
      <c r="T28" s="126"/>
      <c r="U28" s="125"/>
      <c r="V28" s="125"/>
      <c r="W28" s="125"/>
      <c r="X28" s="125"/>
      <c r="Y28" s="118"/>
      <c r="Z28" s="118"/>
    </row>
    <row r="29" spans="1:26" s="69" customFormat="1" ht="12.75" hidden="1" customHeight="1" x14ac:dyDescent="0.2">
      <c r="A29" s="58">
        <v>28</v>
      </c>
      <c r="B29" s="61" t="s">
        <v>197</v>
      </c>
      <c r="C29" s="50" t="s">
        <v>27</v>
      </c>
      <c r="D29" s="61" t="s">
        <v>215</v>
      </c>
      <c r="E29" s="50" t="s">
        <v>83</v>
      </c>
      <c r="F29" s="50" t="s">
        <v>239</v>
      </c>
      <c r="G29" s="60" t="s">
        <v>61</v>
      </c>
      <c r="H29" s="117"/>
      <c r="I29" s="118"/>
      <c r="J29" s="117"/>
      <c r="K29" s="119"/>
      <c r="L29" s="118"/>
      <c r="M29" s="118"/>
      <c r="N29" s="120"/>
      <c r="O29" s="121"/>
      <c r="P29" s="122"/>
      <c r="Q29" s="123"/>
      <c r="R29" s="124"/>
      <c r="S29" s="125"/>
      <c r="T29" s="126"/>
      <c r="U29" s="125"/>
      <c r="V29" s="125"/>
      <c r="W29" s="125"/>
      <c r="X29" s="125"/>
      <c r="Y29" s="118"/>
      <c r="Z29" s="118"/>
    </row>
    <row r="30" spans="1:26" s="69" customFormat="1" ht="12.75" hidden="1" customHeight="1" x14ac:dyDescent="0.2">
      <c r="A30" s="58">
        <v>29</v>
      </c>
      <c r="B30" s="33" t="s">
        <v>209</v>
      </c>
      <c r="C30" s="59" t="s">
        <v>7</v>
      </c>
      <c r="D30" s="33" t="s">
        <v>227</v>
      </c>
      <c r="E30" s="59" t="s">
        <v>84</v>
      </c>
      <c r="F30" s="50" t="s">
        <v>85</v>
      </c>
      <c r="G30" s="60" t="s">
        <v>61</v>
      </c>
      <c r="H30" s="117"/>
      <c r="I30" s="118"/>
      <c r="J30" s="117"/>
      <c r="K30" s="119"/>
      <c r="L30" s="118"/>
      <c r="M30" s="118"/>
      <c r="N30" s="120"/>
      <c r="O30" s="121"/>
      <c r="P30" s="122"/>
      <c r="Q30" s="123"/>
      <c r="R30" s="124"/>
      <c r="S30" s="125"/>
      <c r="T30" s="126"/>
      <c r="U30" s="125"/>
      <c r="V30" s="125"/>
      <c r="W30" s="125"/>
      <c r="X30" s="125"/>
      <c r="Y30" s="118"/>
      <c r="Z30" s="118"/>
    </row>
    <row r="31" spans="1:26" s="69" customFormat="1" ht="12.75" hidden="1" customHeight="1" x14ac:dyDescent="0.2">
      <c r="A31" s="58">
        <v>30</v>
      </c>
      <c r="B31" s="33" t="s">
        <v>209</v>
      </c>
      <c r="C31" s="59" t="s">
        <v>43</v>
      </c>
      <c r="D31" s="33" t="s">
        <v>227</v>
      </c>
      <c r="E31" s="59" t="s">
        <v>86</v>
      </c>
      <c r="F31" s="50" t="s">
        <v>240</v>
      </c>
      <c r="G31" s="60" t="s">
        <v>61</v>
      </c>
      <c r="H31" s="117"/>
      <c r="I31" s="118"/>
      <c r="J31" s="117"/>
      <c r="K31" s="119"/>
      <c r="L31" s="118"/>
      <c r="M31" s="118"/>
      <c r="N31" s="120"/>
      <c r="O31" s="121"/>
      <c r="P31" s="122"/>
      <c r="Q31" s="123"/>
      <c r="R31" s="124"/>
      <c r="S31" s="125"/>
      <c r="T31" s="126"/>
      <c r="U31" s="125"/>
      <c r="V31" s="125"/>
      <c r="W31" s="125"/>
      <c r="X31" s="125"/>
      <c r="Y31" s="118"/>
      <c r="Z31" s="118"/>
    </row>
    <row r="32" spans="1:26" s="69" customFormat="1" ht="12.75" hidden="1" customHeight="1" x14ac:dyDescent="0.2">
      <c r="A32" s="58">
        <v>31</v>
      </c>
      <c r="B32" s="33" t="s">
        <v>209</v>
      </c>
      <c r="C32" s="59" t="s">
        <v>30</v>
      </c>
      <c r="D32" s="33" t="s">
        <v>227</v>
      </c>
      <c r="E32" s="59" t="s">
        <v>87</v>
      </c>
      <c r="F32" s="50" t="s">
        <v>426</v>
      </c>
      <c r="G32" s="60" t="s">
        <v>61</v>
      </c>
      <c r="H32" s="117"/>
      <c r="I32" s="118"/>
      <c r="J32" s="117"/>
      <c r="K32" s="119"/>
      <c r="L32" s="118"/>
      <c r="M32" s="118"/>
      <c r="N32" s="120"/>
      <c r="O32" s="121"/>
      <c r="P32" s="122"/>
      <c r="Q32" s="123"/>
      <c r="R32" s="124"/>
      <c r="S32" s="125"/>
      <c r="T32" s="126"/>
      <c r="U32" s="125"/>
      <c r="V32" s="125"/>
      <c r="W32" s="125"/>
      <c r="X32" s="125"/>
      <c r="Y32" s="118"/>
      <c r="Z32" s="118"/>
    </row>
    <row r="33" spans="1:26" s="69" customFormat="1" ht="12.75" hidden="1" customHeight="1" x14ac:dyDescent="0.2">
      <c r="A33" s="58">
        <v>34</v>
      </c>
      <c r="B33" s="61" t="s">
        <v>209</v>
      </c>
      <c r="C33" s="50" t="s">
        <v>9</v>
      </c>
      <c r="D33" s="61" t="s">
        <v>227</v>
      </c>
      <c r="E33" s="50" t="s">
        <v>89</v>
      </c>
      <c r="F33" s="50" t="s">
        <v>90</v>
      </c>
      <c r="G33" s="60" t="s">
        <v>61</v>
      </c>
      <c r="H33" s="117"/>
      <c r="I33" s="118"/>
      <c r="J33" s="117"/>
      <c r="K33" s="119"/>
      <c r="L33" s="118"/>
      <c r="M33" s="118"/>
      <c r="N33" s="120"/>
      <c r="O33" s="121"/>
      <c r="P33" s="122"/>
      <c r="Q33" s="123"/>
      <c r="R33" s="124"/>
      <c r="S33" s="125"/>
      <c r="T33" s="126"/>
      <c r="U33" s="125"/>
      <c r="V33" s="125"/>
      <c r="W33" s="125"/>
      <c r="X33" s="125"/>
      <c r="Y33" s="118"/>
      <c r="Z33" s="118"/>
    </row>
    <row r="34" spans="1:26" s="69" customFormat="1" ht="12.75" hidden="1" customHeight="1" x14ac:dyDescent="0.2">
      <c r="A34" s="58">
        <v>35</v>
      </c>
      <c r="B34" s="33" t="s">
        <v>209</v>
      </c>
      <c r="C34" s="59" t="s">
        <v>8</v>
      </c>
      <c r="D34" s="33" t="s">
        <v>227</v>
      </c>
      <c r="E34" s="59" t="s">
        <v>91</v>
      </c>
      <c r="F34" s="50" t="s">
        <v>24</v>
      </c>
      <c r="G34" s="60" t="s">
        <v>61</v>
      </c>
      <c r="H34" s="117"/>
      <c r="I34" s="118"/>
      <c r="J34" s="117"/>
      <c r="K34" s="119"/>
      <c r="L34" s="118"/>
      <c r="M34" s="118"/>
      <c r="N34" s="120"/>
      <c r="O34" s="121"/>
      <c r="P34" s="122"/>
      <c r="Q34" s="123"/>
      <c r="R34" s="124"/>
      <c r="S34" s="125"/>
      <c r="T34" s="126"/>
      <c r="U34" s="125"/>
      <c r="V34" s="125"/>
      <c r="W34" s="125"/>
      <c r="X34" s="125"/>
      <c r="Y34" s="118"/>
      <c r="Z34" s="118"/>
    </row>
    <row r="35" spans="1:26" s="69" customFormat="1" ht="12.75" hidden="1" customHeight="1" x14ac:dyDescent="0.2">
      <c r="A35" s="58">
        <v>36</v>
      </c>
      <c r="B35" s="33" t="s">
        <v>209</v>
      </c>
      <c r="C35" s="59" t="s">
        <v>44</v>
      </c>
      <c r="D35" s="33" t="s">
        <v>227</v>
      </c>
      <c r="E35" s="59" t="s">
        <v>92</v>
      </c>
      <c r="F35" s="50" t="s">
        <v>93</v>
      </c>
      <c r="G35" s="60" t="s">
        <v>61</v>
      </c>
      <c r="H35" s="117"/>
      <c r="I35" s="118"/>
      <c r="J35" s="117"/>
      <c r="K35" s="119"/>
      <c r="L35" s="118"/>
      <c r="M35" s="118"/>
      <c r="N35" s="120"/>
      <c r="O35" s="121"/>
      <c r="P35" s="122"/>
      <c r="Q35" s="123"/>
      <c r="R35" s="124"/>
      <c r="S35" s="125"/>
      <c r="T35" s="126"/>
      <c r="U35" s="125"/>
      <c r="V35" s="125"/>
      <c r="W35" s="125"/>
      <c r="X35" s="125"/>
      <c r="Y35" s="118"/>
      <c r="Z35" s="118"/>
    </row>
    <row r="36" spans="1:26" s="69" customFormat="1" ht="12.75" hidden="1" customHeight="1" x14ac:dyDescent="0.2">
      <c r="A36" s="58">
        <v>39</v>
      </c>
      <c r="B36" s="61" t="s">
        <v>198</v>
      </c>
      <c r="C36" s="50" t="s">
        <v>10</v>
      </c>
      <c r="D36" s="61" t="s">
        <v>216</v>
      </c>
      <c r="E36" s="50" t="s">
        <v>94</v>
      </c>
      <c r="F36" s="50" t="s">
        <v>285</v>
      </c>
      <c r="G36" s="60" t="s">
        <v>61</v>
      </c>
      <c r="H36" s="117"/>
      <c r="I36" s="118"/>
      <c r="J36" s="117"/>
      <c r="K36" s="119"/>
      <c r="L36" s="118"/>
      <c r="M36" s="118"/>
      <c r="N36" s="120"/>
      <c r="O36" s="121"/>
      <c r="P36" s="122"/>
      <c r="Q36" s="123"/>
      <c r="R36" s="124"/>
      <c r="S36" s="125"/>
      <c r="T36" s="126"/>
      <c r="U36" s="125"/>
      <c r="V36" s="125"/>
      <c r="W36" s="125"/>
      <c r="X36" s="125"/>
      <c r="Y36" s="118"/>
      <c r="Z36" s="118"/>
    </row>
    <row r="37" spans="1:26" s="69" customFormat="1" ht="12.75" hidden="1" customHeight="1" x14ac:dyDescent="0.2">
      <c r="A37" s="58">
        <v>40</v>
      </c>
      <c r="B37" s="33" t="s">
        <v>198</v>
      </c>
      <c r="C37" s="59" t="s">
        <v>45</v>
      </c>
      <c r="D37" s="33" t="s">
        <v>216</v>
      </c>
      <c r="E37" s="59" t="s">
        <v>95</v>
      </c>
      <c r="F37" s="50" t="s">
        <v>242</v>
      </c>
      <c r="G37" s="60" t="s">
        <v>61</v>
      </c>
      <c r="H37" s="117"/>
      <c r="I37" s="118"/>
      <c r="J37" s="117"/>
      <c r="K37" s="119"/>
      <c r="L37" s="118"/>
      <c r="M37" s="118"/>
      <c r="N37" s="120"/>
      <c r="O37" s="121"/>
      <c r="P37" s="122"/>
      <c r="Q37" s="123"/>
      <c r="R37" s="124"/>
      <c r="S37" s="125"/>
      <c r="T37" s="126"/>
      <c r="U37" s="125"/>
      <c r="V37" s="125"/>
      <c r="W37" s="125"/>
      <c r="X37" s="125"/>
      <c r="Y37" s="118"/>
      <c r="Z37" s="118"/>
    </row>
    <row r="38" spans="1:26" s="69" customFormat="1" ht="12.75" hidden="1" customHeight="1" x14ac:dyDescent="0.2">
      <c r="A38" s="58">
        <v>41</v>
      </c>
      <c r="B38" s="33" t="s">
        <v>198</v>
      </c>
      <c r="C38" s="59" t="s">
        <v>46</v>
      </c>
      <c r="D38" s="33" t="s">
        <v>216</v>
      </c>
      <c r="E38" s="59" t="s">
        <v>96</v>
      </c>
      <c r="F38" s="50" t="s">
        <v>97</v>
      </c>
      <c r="G38" s="60" t="s">
        <v>61</v>
      </c>
      <c r="H38" s="117"/>
      <c r="I38" s="118"/>
      <c r="J38" s="117"/>
      <c r="K38" s="119"/>
      <c r="L38" s="118"/>
      <c r="M38" s="118"/>
      <c r="N38" s="120"/>
      <c r="O38" s="121"/>
      <c r="P38" s="122"/>
      <c r="Q38" s="123"/>
      <c r="R38" s="124"/>
      <c r="S38" s="125"/>
      <c r="T38" s="126"/>
      <c r="U38" s="125"/>
      <c r="V38" s="125"/>
      <c r="W38" s="125"/>
      <c r="X38" s="125"/>
      <c r="Y38" s="118"/>
      <c r="Z38" s="118"/>
    </row>
    <row r="39" spans="1:26" s="69" customFormat="1" ht="12.75" hidden="1" customHeight="1" x14ac:dyDescent="0.2">
      <c r="A39" s="58">
        <v>43</v>
      </c>
      <c r="B39" s="33" t="s">
        <v>198</v>
      </c>
      <c r="C39" s="59" t="s">
        <v>168</v>
      </c>
      <c r="D39" s="33" t="s">
        <v>216</v>
      </c>
      <c r="E39" s="59" t="s">
        <v>99</v>
      </c>
      <c r="F39" s="50" t="s">
        <v>286</v>
      </c>
      <c r="G39" s="60" t="s">
        <v>61</v>
      </c>
      <c r="H39" s="117"/>
      <c r="I39" s="118"/>
      <c r="J39" s="117"/>
      <c r="K39" s="119"/>
      <c r="L39" s="118"/>
      <c r="M39" s="118"/>
      <c r="N39" s="120"/>
      <c r="O39" s="121"/>
      <c r="P39" s="122"/>
      <c r="Q39" s="123"/>
      <c r="R39" s="124"/>
      <c r="S39" s="125"/>
      <c r="T39" s="126"/>
      <c r="U39" s="125"/>
      <c r="V39" s="125"/>
      <c r="W39" s="125"/>
      <c r="X39" s="125"/>
      <c r="Y39" s="118"/>
      <c r="Z39" s="118"/>
    </row>
    <row r="40" spans="1:26" s="69" customFormat="1" ht="12.75" hidden="1" customHeight="1" x14ac:dyDescent="0.2">
      <c r="A40" s="58">
        <v>47</v>
      </c>
      <c r="B40" s="61" t="s">
        <v>199</v>
      </c>
      <c r="C40" s="50" t="s">
        <v>11</v>
      </c>
      <c r="D40" s="61" t="s">
        <v>217</v>
      </c>
      <c r="E40" s="50" t="s">
        <v>100</v>
      </c>
      <c r="F40" s="50" t="s">
        <v>427</v>
      </c>
      <c r="G40" s="60" t="s">
        <v>61</v>
      </c>
      <c r="H40" s="117"/>
      <c r="I40" s="118"/>
      <c r="J40" s="117"/>
      <c r="K40" s="119"/>
      <c r="L40" s="118"/>
      <c r="M40" s="118"/>
      <c r="N40" s="120"/>
      <c r="O40" s="121"/>
      <c r="P40" s="122"/>
      <c r="Q40" s="123"/>
      <c r="R40" s="124"/>
      <c r="S40" s="125"/>
      <c r="T40" s="126"/>
      <c r="U40" s="125"/>
      <c r="V40" s="125"/>
      <c r="W40" s="125"/>
      <c r="X40" s="125"/>
      <c r="Y40" s="118"/>
      <c r="Z40" s="118"/>
    </row>
    <row r="41" spans="1:26" s="69" customFormat="1" ht="12.75" hidden="1" customHeight="1" x14ac:dyDescent="0.2">
      <c r="A41" s="58">
        <v>48</v>
      </c>
      <c r="B41" s="33" t="s">
        <v>199</v>
      </c>
      <c r="C41" s="59" t="s">
        <v>12</v>
      </c>
      <c r="D41" s="33" t="s">
        <v>217</v>
      </c>
      <c r="E41" s="59" t="s">
        <v>101</v>
      </c>
      <c r="F41" s="50" t="s">
        <v>428</v>
      </c>
      <c r="G41" s="60" t="s">
        <v>61</v>
      </c>
      <c r="H41" s="117"/>
      <c r="I41" s="118"/>
      <c r="J41" s="117"/>
      <c r="K41" s="119"/>
      <c r="L41" s="118"/>
      <c r="M41" s="118"/>
      <c r="N41" s="120"/>
      <c r="O41" s="121"/>
      <c r="P41" s="122"/>
      <c r="Q41" s="123"/>
      <c r="R41" s="124"/>
      <c r="S41" s="125"/>
      <c r="T41" s="126"/>
      <c r="U41" s="125"/>
      <c r="V41" s="125"/>
      <c r="W41" s="125"/>
      <c r="X41" s="125"/>
      <c r="Y41" s="118"/>
      <c r="Z41" s="118"/>
    </row>
    <row r="42" spans="1:26" s="69" customFormat="1" ht="12.75" hidden="1" customHeight="1" x14ac:dyDescent="0.2">
      <c r="A42" s="58">
        <v>51</v>
      </c>
      <c r="B42" s="61" t="s">
        <v>199</v>
      </c>
      <c r="C42" s="50" t="s">
        <v>47</v>
      </c>
      <c r="D42" s="61" t="s">
        <v>217</v>
      </c>
      <c r="E42" s="50" t="s">
        <v>102</v>
      </c>
      <c r="F42" s="50" t="s">
        <v>247</v>
      </c>
      <c r="G42" s="60" t="s">
        <v>61</v>
      </c>
      <c r="H42" s="117"/>
      <c r="I42" s="118"/>
      <c r="J42" s="117"/>
      <c r="K42" s="119"/>
      <c r="L42" s="118"/>
      <c r="M42" s="118"/>
      <c r="N42" s="120"/>
      <c r="O42" s="121"/>
      <c r="P42" s="122"/>
      <c r="Q42" s="123"/>
      <c r="R42" s="124"/>
      <c r="S42" s="125"/>
      <c r="T42" s="126"/>
      <c r="U42" s="125"/>
      <c r="V42" s="125"/>
      <c r="W42" s="125"/>
      <c r="X42" s="125"/>
      <c r="Y42" s="118"/>
      <c r="Z42" s="118"/>
    </row>
    <row r="43" spans="1:26" s="69" customFormat="1" ht="12.75" hidden="1" customHeight="1" x14ac:dyDescent="0.2">
      <c r="A43" s="58">
        <v>52</v>
      </c>
      <c r="B43" s="33" t="s">
        <v>199</v>
      </c>
      <c r="C43" s="59" t="s">
        <v>180</v>
      </c>
      <c r="D43" s="33" t="s">
        <v>217</v>
      </c>
      <c r="E43" s="59" t="s">
        <v>103</v>
      </c>
      <c r="F43" s="50" t="s">
        <v>287</v>
      </c>
      <c r="G43" s="60" t="s">
        <v>61</v>
      </c>
      <c r="H43" s="117"/>
      <c r="I43" s="118"/>
      <c r="J43" s="117"/>
      <c r="K43" s="119"/>
      <c r="L43" s="118"/>
      <c r="M43" s="118"/>
      <c r="N43" s="120"/>
      <c r="O43" s="121"/>
      <c r="P43" s="122"/>
      <c r="Q43" s="123"/>
      <c r="R43" s="124"/>
      <c r="S43" s="125"/>
      <c r="T43" s="126"/>
      <c r="U43" s="125"/>
      <c r="V43" s="125"/>
      <c r="W43" s="125"/>
      <c r="X43" s="125"/>
      <c r="Y43" s="118"/>
      <c r="Z43" s="118"/>
    </row>
    <row r="44" spans="1:26" s="69" customFormat="1" ht="12.75" hidden="1" customHeight="1" x14ac:dyDescent="0.2">
      <c r="A44" s="58">
        <v>53</v>
      </c>
      <c r="B44" s="33" t="s">
        <v>200</v>
      </c>
      <c r="C44" s="59" t="s">
        <v>13</v>
      </c>
      <c r="D44" s="33" t="s">
        <v>218</v>
      </c>
      <c r="E44" s="59" t="s">
        <v>104</v>
      </c>
      <c r="F44" s="50" t="s">
        <v>288</v>
      </c>
      <c r="G44" s="60" t="s">
        <v>61</v>
      </c>
      <c r="H44" s="117"/>
      <c r="I44" s="118"/>
      <c r="J44" s="117"/>
      <c r="K44" s="119"/>
      <c r="L44" s="118"/>
      <c r="M44" s="118"/>
      <c r="N44" s="120"/>
      <c r="O44" s="121"/>
      <c r="P44" s="122"/>
      <c r="Q44" s="123"/>
      <c r="R44" s="124"/>
      <c r="S44" s="125"/>
      <c r="T44" s="126"/>
      <c r="U44" s="125"/>
      <c r="V44" s="125"/>
      <c r="W44" s="125"/>
      <c r="X44" s="125"/>
      <c r="Y44" s="118"/>
      <c r="Z44" s="118"/>
    </row>
    <row r="45" spans="1:26" s="69" customFormat="1" ht="12.75" hidden="1" customHeight="1" x14ac:dyDescent="0.2">
      <c r="A45" s="58">
        <v>54</v>
      </c>
      <c r="B45" s="33" t="s">
        <v>200</v>
      </c>
      <c r="C45" s="59" t="s">
        <v>181</v>
      </c>
      <c r="D45" s="33" t="s">
        <v>218</v>
      </c>
      <c r="E45" s="59" t="s">
        <v>105</v>
      </c>
      <c r="F45" s="50" t="s">
        <v>248</v>
      </c>
      <c r="G45" s="60" t="s">
        <v>61</v>
      </c>
      <c r="H45" s="117"/>
      <c r="I45" s="118"/>
      <c r="J45" s="117"/>
      <c r="K45" s="119"/>
      <c r="L45" s="118"/>
      <c r="M45" s="118"/>
      <c r="N45" s="120"/>
      <c r="O45" s="121"/>
      <c r="P45" s="122"/>
      <c r="Q45" s="123"/>
      <c r="R45" s="124"/>
      <c r="S45" s="125"/>
      <c r="T45" s="126"/>
      <c r="U45" s="125"/>
      <c r="V45" s="125"/>
      <c r="W45" s="125"/>
      <c r="X45" s="125"/>
      <c r="Y45" s="118"/>
      <c r="Z45" s="118"/>
    </row>
    <row r="46" spans="1:26" s="69" customFormat="1" ht="12.75" hidden="1" customHeight="1" x14ac:dyDescent="0.2">
      <c r="A46" s="58">
        <v>56</v>
      </c>
      <c r="B46" s="61" t="s">
        <v>201</v>
      </c>
      <c r="C46" s="50" t="s">
        <v>14</v>
      </c>
      <c r="D46" s="61" t="s">
        <v>219</v>
      </c>
      <c r="E46" s="50" t="s">
        <v>106</v>
      </c>
      <c r="F46" s="50" t="s">
        <v>290</v>
      </c>
      <c r="G46" s="60" t="s">
        <v>61</v>
      </c>
      <c r="H46" s="117"/>
      <c r="I46" s="118"/>
      <c r="J46" s="117"/>
      <c r="K46" s="119"/>
      <c r="L46" s="118"/>
      <c r="M46" s="118"/>
      <c r="N46" s="120"/>
      <c r="O46" s="121"/>
      <c r="P46" s="122"/>
      <c r="Q46" s="123"/>
      <c r="R46" s="124"/>
      <c r="S46" s="125"/>
      <c r="T46" s="126"/>
      <c r="U46" s="125"/>
      <c r="V46" s="125"/>
      <c r="W46" s="125"/>
      <c r="X46" s="125"/>
      <c r="Y46" s="118"/>
      <c r="Z46" s="118"/>
    </row>
    <row r="47" spans="1:26" s="69" customFormat="1" ht="12.75" hidden="1" customHeight="1" x14ac:dyDescent="0.2">
      <c r="A47" s="58">
        <v>59</v>
      </c>
      <c r="B47" s="33" t="s">
        <v>201</v>
      </c>
      <c r="C47" s="59" t="s">
        <v>31</v>
      </c>
      <c r="D47" s="33" t="s">
        <v>219</v>
      </c>
      <c r="E47" s="59" t="s">
        <v>110</v>
      </c>
      <c r="F47" s="50" t="s">
        <v>111</v>
      </c>
      <c r="G47" s="60" t="s">
        <v>61</v>
      </c>
      <c r="H47" s="117"/>
      <c r="I47" s="118"/>
      <c r="J47" s="117"/>
      <c r="K47" s="119"/>
      <c r="L47" s="118"/>
      <c r="M47" s="118"/>
      <c r="N47" s="120"/>
      <c r="O47" s="121"/>
      <c r="P47" s="122"/>
      <c r="Q47" s="123"/>
      <c r="R47" s="124"/>
      <c r="S47" s="125"/>
      <c r="T47" s="126"/>
      <c r="U47" s="125"/>
      <c r="V47" s="125"/>
      <c r="W47" s="125"/>
      <c r="X47" s="125"/>
      <c r="Y47" s="118"/>
      <c r="Z47" s="118"/>
    </row>
    <row r="48" spans="1:26" s="69" customFormat="1" ht="12.75" hidden="1" customHeight="1" x14ac:dyDescent="0.2">
      <c r="A48" s="58">
        <v>60</v>
      </c>
      <c r="B48" s="33" t="s">
        <v>201</v>
      </c>
      <c r="C48" s="59" t="s">
        <v>170</v>
      </c>
      <c r="D48" s="33" t="s">
        <v>219</v>
      </c>
      <c r="E48" s="59" t="s">
        <v>112</v>
      </c>
      <c r="F48" s="50" t="s">
        <v>113</v>
      </c>
      <c r="G48" s="60" t="s">
        <v>61</v>
      </c>
      <c r="H48" s="117"/>
      <c r="I48" s="118"/>
      <c r="J48" s="117"/>
      <c r="K48" s="119"/>
      <c r="L48" s="118"/>
      <c r="M48" s="118"/>
      <c r="N48" s="120"/>
      <c r="O48" s="121"/>
      <c r="P48" s="122"/>
      <c r="Q48" s="123"/>
      <c r="R48" s="124"/>
      <c r="S48" s="125"/>
      <c r="T48" s="126"/>
      <c r="U48" s="125"/>
      <c r="V48" s="125"/>
      <c r="W48" s="125"/>
      <c r="X48" s="125"/>
      <c r="Y48" s="118"/>
      <c r="Z48" s="118"/>
    </row>
    <row r="49" spans="1:26" s="69" customFormat="1" ht="12.75" hidden="1" customHeight="1" x14ac:dyDescent="0.2">
      <c r="A49" s="58">
        <v>61</v>
      </c>
      <c r="B49" s="33" t="s">
        <v>201</v>
      </c>
      <c r="C49" s="59" t="s">
        <v>171</v>
      </c>
      <c r="D49" s="33" t="s">
        <v>219</v>
      </c>
      <c r="E49" s="59" t="s">
        <v>114</v>
      </c>
      <c r="F49" s="50" t="s">
        <v>292</v>
      </c>
      <c r="G49" s="60" t="s">
        <v>61</v>
      </c>
      <c r="H49" s="117"/>
      <c r="I49" s="118"/>
      <c r="J49" s="117"/>
      <c r="K49" s="119"/>
      <c r="L49" s="118"/>
      <c r="M49" s="118"/>
      <c r="N49" s="120"/>
      <c r="O49" s="121"/>
      <c r="P49" s="122"/>
      <c r="Q49" s="123"/>
      <c r="R49" s="124"/>
      <c r="S49" s="125"/>
      <c r="T49" s="126"/>
      <c r="U49" s="125"/>
      <c r="V49" s="125"/>
      <c r="W49" s="125"/>
      <c r="X49" s="125"/>
      <c r="Y49" s="118"/>
      <c r="Z49" s="118"/>
    </row>
    <row r="50" spans="1:26" s="69" customFormat="1" ht="12.75" hidden="1" customHeight="1" x14ac:dyDescent="0.2">
      <c r="A50" s="58">
        <v>63</v>
      </c>
      <c r="B50" s="61" t="s">
        <v>202</v>
      </c>
      <c r="C50" s="50" t="s">
        <v>15</v>
      </c>
      <c r="D50" s="61" t="s">
        <v>220</v>
      </c>
      <c r="E50" s="50" t="s">
        <v>115</v>
      </c>
      <c r="F50" s="50" t="s">
        <v>293</v>
      </c>
      <c r="G50" s="60" t="s">
        <v>61</v>
      </c>
      <c r="H50" s="117"/>
      <c r="I50" s="118"/>
      <c r="J50" s="117"/>
      <c r="K50" s="119"/>
      <c r="L50" s="118"/>
      <c r="M50" s="118"/>
      <c r="N50" s="120"/>
      <c r="O50" s="121"/>
      <c r="P50" s="122"/>
      <c r="Q50" s="123"/>
      <c r="R50" s="124"/>
      <c r="S50" s="125"/>
      <c r="T50" s="126"/>
      <c r="U50" s="125"/>
      <c r="V50" s="125"/>
      <c r="W50" s="125"/>
      <c r="X50" s="125"/>
      <c r="Y50" s="118"/>
      <c r="Z50" s="118"/>
    </row>
    <row r="51" spans="1:26" s="69" customFormat="1" ht="12.75" hidden="1" customHeight="1" x14ac:dyDescent="0.2">
      <c r="A51" s="58">
        <v>65</v>
      </c>
      <c r="B51" s="33" t="s">
        <v>203</v>
      </c>
      <c r="C51" s="59" t="s">
        <v>33</v>
      </c>
      <c r="D51" s="33" t="s">
        <v>221</v>
      </c>
      <c r="E51" s="59" t="s">
        <v>117</v>
      </c>
      <c r="F51" s="50" t="s">
        <v>118</v>
      </c>
      <c r="G51" s="60" t="s">
        <v>61</v>
      </c>
      <c r="H51" s="117"/>
      <c r="I51" s="118"/>
      <c r="J51" s="117"/>
      <c r="K51" s="119"/>
      <c r="L51" s="118"/>
      <c r="M51" s="118"/>
      <c r="N51" s="120"/>
      <c r="O51" s="121"/>
      <c r="P51" s="122"/>
      <c r="Q51" s="123"/>
      <c r="R51" s="124"/>
      <c r="S51" s="125"/>
      <c r="T51" s="126"/>
      <c r="U51" s="125"/>
      <c r="V51" s="125"/>
      <c r="W51" s="125"/>
      <c r="X51" s="125"/>
      <c r="Y51" s="118"/>
      <c r="Z51" s="118"/>
    </row>
    <row r="52" spans="1:26" s="69" customFormat="1" ht="12.75" hidden="1" customHeight="1" x14ac:dyDescent="0.2">
      <c r="A52" s="58">
        <v>66</v>
      </c>
      <c r="B52" s="61" t="s">
        <v>203</v>
      </c>
      <c r="C52" s="50" t="s">
        <v>33</v>
      </c>
      <c r="D52" s="61" t="s">
        <v>221</v>
      </c>
      <c r="E52" s="50" t="s">
        <v>117</v>
      </c>
      <c r="F52" s="50" t="s">
        <v>294</v>
      </c>
      <c r="G52" s="60" t="s">
        <v>61</v>
      </c>
      <c r="H52" s="117"/>
      <c r="I52" s="118"/>
      <c r="J52" s="117"/>
      <c r="K52" s="119"/>
      <c r="L52" s="118"/>
      <c r="M52" s="118"/>
      <c r="N52" s="120"/>
      <c r="O52" s="121"/>
      <c r="P52" s="122"/>
      <c r="Q52" s="123"/>
      <c r="R52" s="124"/>
      <c r="S52" s="125"/>
      <c r="T52" s="126"/>
      <c r="U52" s="125"/>
      <c r="V52" s="125"/>
      <c r="W52" s="125"/>
      <c r="X52" s="125"/>
      <c r="Y52" s="118"/>
      <c r="Z52" s="118"/>
    </row>
    <row r="53" spans="1:26" s="69" customFormat="1" ht="12.75" hidden="1" customHeight="1" x14ac:dyDescent="0.2">
      <c r="A53" s="58">
        <v>67</v>
      </c>
      <c r="B53" s="33" t="s">
        <v>203</v>
      </c>
      <c r="C53" s="59" t="s">
        <v>34</v>
      </c>
      <c r="D53" s="33" t="s">
        <v>221</v>
      </c>
      <c r="E53" s="59" t="s">
        <v>119</v>
      </c>
      <c r="F53" s="50" t="s">
        <v>275</v>
      </c>
      <c r="G53" s="60" t="s">
        <v>61</v>
      </c>
      <c r="H53" s="117"/>
      <c r="I53" s="118"/>
      <c r="J53" s="117"/>
      <c r="K53" s="119"/>
      <c r="L53" s="118"/>
      <c r="M53" s="118"/>
      <c r="N53" s="120"/>
      <c r="O53" s="121"/>
      <c r="P53" s="122"/>
      <c r="Q53" s="123"/>
      <c r="R53" s="124"/>
      <c r="S53" s="125"/>
      <c r="T53" s="126"/>
      <c r="U53" s="125"/>
      <c r="V53" s="125"/>
      <c r="W53" s="125"/>
      <c r="X53" s="125"/>
      <c r="Y53" s="118"/>
      <c r="Z53" s="118"/>
    </row>
    <row r="54" spans="1:26" s="69" customFormat="1" ht="12.75" hidden="1" customHeight="1" x14ac:dyDescent="0.2">
      <c r="A54" s="58">
        <v>73</v>
      </c>
      <c r="B54" s="61" t="s">
        <v>204</v>
      </c>
      <c r="C54" s="50" t="s">
        <v>16</v>
      </c>
      <c r="D54" s="61" t="s">
        <v>222</v>
      </c>
      <c r="E54" s="50" t="s">
        <v>123</v>
      </c>
      <c r="F54" s="50" t="s">
        <v>297</v>
      </c>
      <c r="G54" s="60" t="s">
        <v>61</v>
      </c>
      <c r="H54" s="117"/>
      <c r="I54" s="118"/>
      <c r="J54" s="117"/>
      <c r="K54" s="119"/>
      <c r="L54" s="118"/>
      <c r="M54" s="118"/>
      <c r="N54" s="120"/>
      <c r="O54" s="121"/>
      <c r="P54" s="122"/>
      <c r="Q54" s="123"/>
      <c r="R54" s="124"/>
      <c r="S54" s="125"/>
      <c r="T54" s="126"/>
      <c r="U54" s="125"/>
      <c r="V54" s="125"/>
      <c r="W54" s="125"/>
      <c r="X54" s="125"/>
      <c r="Y54" s="118"/>
      <c r="Z54" s="118"/>
    </row>
    <row r="55" spans="1:26" s="69" customFormat="1" ht="12.75" hidden="1" customHeight="1" x14ac:dyDescent="0.2">
      <c r="A55" s="58">
        <v>74</v>
      </c>
      <c r="B55" s="61" t="s">
        <v>204</v>
      </c>
      <c r="C55" s="50" t="s">
        <v>16</v>
      </c>
      <c r="D55" s="61" t="s">
        <v>222</v>
      </c>
      <c r="E55" s="50" t="s">
        <v>123</v>
      </c>
      <c r="F55" s="50" t="s">
        <v>298</v>
      </c>
      <c r="G55" s="60" t="s">
        <v>61</v>
      </c>
      <c r="H55" s="117"/>
      <c r="I55" s="118"/>
      <c r="J55" s="117"/>
      <c r="K55" s="119"/>
      <c r="L55" s="118"/>
      <c r="M55" s="118"/>
      <c r="N55" s="120"/>
      <c r="O55" s="121"/>
      <c r="P55" s="122"/>
      <c r="Q55" s="123"/>
      <c r="R55" s="124"/>
      <c r="S55" s="125"/>
      <c r="T55" s="126"/>
      <c r="U55" s="125"/>
      <c r="V55" s="125"/>
      <c r="W55" s="125"/>
      <c r="X55" s="125"/>
      <c r="Y55" s="118"/>
      <c r="Z55" s="118"/>
    </row>
    <row r="56" spans="1:26" s="69" customFormat="1" ht="12.75" hidden="1" customHeight="1" x14ac:dyDescent="0.2">
      <c r="A56" s="58">
        <v>75</v>
      </c>
      <c r="B56" s="61" t="s">
        <v>204</v>
      </c>
      <c r="C56" s="50" t="s">
        <v>16</v>
      </c>
      <c r="D56" s="61" t="s">
        <v>222</v>
      </c>
      <c r="E56" s="50" t="s">
        <v>123</v>
      </c>
      <c r="F56" s="50" t="s">
        <v>299</v>
      </c>
      <c r="G56" s="60" t="s">
        <v>61</v>
      </c>
      <c r="H56" s="117"/>
      <c r="I56" s="118"/>
      <c r="J56" s="117"/>
      <c r="K56" s="119"/>
      <c r="L56" s="118"/>
      <c r="M56" s="118"/>
      <c r="N56" s="120"/>
      <c r="O56" s="121"/>
      <c r="P56" s="122"/>
      <c r="Q56" s="123"/>
      <c r="R56" s="124"/>
      <c r="S56" s="125"/>
      <c r="T56" s="126"/>
      <c r="U56" s="125"/>
      <c r="V56" s="125"/>
      <c r="W56" s="125"/>
      <c r="X56" s="125"/>
      <c r="Y56" s="118"/>
      <c r="Z56" s="118"/>
    </row>
    <row r="57" spans="1:26" s="69" customFormat="1" ht="12.75" hidden="1" customHeight="1" x14ac:dyDescent="0.2">
      <c r="A57" s="58">
        <v>76</v>
      </c>
      <c r="B57" s="33" t="s">
        <v>204</v>
      </c>
      <c r="C57" s="59" t="s">
        <v>56</v>
      </c>
      <c r="D57" s="33" t="s">
        <v>222</v>
      </c>
      <c r="E57" s="59" t="s">
        <v>124</v>
      </c>
      <c r="F57" s="50" t="s">
        <v>125</v>
      </c>
      <c r="G57" s="60" t="s">
        <v>61</v>
      </c>
      <c r="H57" s="117"/>
      <c r="I57" s="118"/>
      <c r="J57" s="117"/>
      <c r="K57" s="119"/>
      <c r="L57" s="118"/>
      <c r="M57" s="118"/>
      <c r="N57" s="120"/>
      <c r="O57" s="121"/>
      <c r="P57" s="122"/>
      <c r="Q57" s="123"/>
      <c r="R57" s="124"/>
      <c r="S57" s="125"/>
      <c r="T57" s="126"/>
      <c r="U57" s="125"/>
      <c r="V57" s="125"/>
      <c r="W57" s="125"/>
      <c r="X57" s="125"/>
      <c r="Y57" s="118"/>
      <c r="Z57" s="118"/>
    </row>
    <row r="58" spans="1:26" s="69" customFormat="1" ht="12.75" hidden="1" customHeight="1" x14ac:dyDescent="0.2">
      <c r="A58" s="58">
        <v>79</v>
      </c>
      <c r="B58" s="33" t="s">
        <v>204</v>
      </c>
      <c r="C58" s="59" t="s">
        <v>55</v>
      </c>
      <c r="D58" s="33" t="s">
        <v>222</v>
      </c>
      <c r="E58" s="59" t="s">
        <v>127</v>
      </c>
      <c r="F58" s="50" t="s">
        <v>320</v>
      </c>
      <c r="G58" s="60" t="s">
        <v>61</v>
      </c>
      <c r="H58" s="117"/>
      <c r="I58" s="118"/>
      <c r="J58" s="117"/>
      <c r="K58" s="119"/>
      <c r="L58" s="118"/>
      <c r="M58" s="118"/>
      <c r="N58" s="120"/>
      <c r="O58" s="121"/>
      <c r="P58" s="122"/>
      <c r="Q58" s="123"/>
      <c r="R58" s="124"/>
      <c r="S58" s="125"/>
      <c r="T58" s="126"/>
      <c r="U58" s="125"/>
      <c r="V58" s="125"/>
      <c r="W58" s="125"/>
      <c r="X58" s="125"/>
      <c r="Y58" s="118"/>
      <c r="Z58" s="118"/>
    </row>
    <row r="59" spans="1:26" s="69" customFormat="1" ht="12.75" hidden="1" customHeight="1" x14ac:dyDescent="0.2">
      <c r="A59" s="58">
        <v>80</v>
      </c>
      <c r="B59" s="33" t="s">
        <v>204</v>
      </c>
      <c r="C59" s="59" t="s">
        <v>186</v>
      </c>
      <c r="D59" s="33" t="s">
        <v>222</v>
      </c>
      <c r="E59" s="59" t="s">
        <v>128</v>
      </c>
      <c r="F59" s="50" t="s">
        <v>257</v>
      </c>
      <c r="G59" s="60" t="s">
        <v>61</v>
      </c>
      <c r="H59" s="117"/>
      <c r="I59" s="118"/>
      <c r="J59" s="117"/>
      <c r="K59" s="119"/>
      <c r="L59" s="118"/>
      <c r="M59" s="118"/>
      <c r="N59" s="120"/>
      <c r="O59" s="121"/>
      <c r="P59" s="122"/>
      <c r="Q59" s="123"/>
      <c r="R59" s="124"/>
      <c r="S59" s="125"/>
      <c r="T59" s="126"/>
      <c r="U59" s="125"/>
      <c r="V59" s="125"/>
      <c r="W59" s="125"/>
      <c r="X59" s="125"/>
      <c r="Y59" s="118"/>
      <c r="Z59" s="118"/>
    </row>
    <row r="60" spans="1:26" s="69" customFormat="1" ht="12.75" hidden="1" customHeight="1" x14ac:dyDescent="0.2">
      <c r="A60" s="58">
        <v>81</v>
      </c>
      <c r="B60" s="33" t="s">
        <v>204</v>
      </c>
      <c r="C60" s="59" t="s">
        <v>187</v>
      </c>
      <c r="D60" s="33" t="s">
        <v>222</v>
      </c>
      <c r="E60" s="59" t="s">
        <v>129</v>
      </c>
      <c r="F60" s="50" t="s">
        <v>302</v>
      </c>
      <c r="G60" s="60" t="s">
        <v>61</v>
      </c>
      <c r="H60" s="117"/>
      <c r="I60" s="118"/>
      <c r="J60" s="117"/>
      <c r="K60" s="119"/>
      <c r="L60" s="118"/>
      <c r="M60" s="118"/>
      <c r="N60" s="120"/>
      <c r="O60" s="121"/>
      <c r="P60" s="122"/>
      <c r="Q60" s="123"/>
      <c r="R60" s="124"/>
      <c r="S60" s="125"/>
      <c r="T60" s="126"/>
      <c r="U60" s="125"/>
      <c r="V60" s="125"/>
      <c r="W60" s="125"/>
      <c r="X60" s="125"/>
      <c r="Y60" s="118"/>
      <c r="Z60" s="118"/>
    </row>
    <row r="61" spans="1:26" s="69" customFormat="1" ht="12.75" hidden="1" customHeight="1" x14ac:dyDescent="0.2">
      <c r="A61" s="58">
        <v>82</v>
      </c>
      <c r="B61" s="33" t="s">
        <v>204</v>
      </c>
      <c r="C61" s="59" t="s">
        <v>49</v>
      </c>
      <c r="D61" s="33" t="s">
        <v>222</v>
      </c>
      <c r="E61" s="59" t="s">
        <v>130</v>
      </c>
      <c r="F61" s="50" t="s">
        <v>270</v>
      </c>
      <c r="G61" s="60" t="s">
        <v>61</v>
      </c>
      <c r="H61" s="117"/>
      <c r="I61" s="118"/>
      <c r="J61" s="117"/>
      <c r="K61" s="119"/>
      <c r="L61" s="118"/>
      <c r="M61" s="118"/>
      <c r="N61" s="120"/>
      <c r="O61" s="121"/>
      <c r="P61" s="122"/>
      <c r="Q61" s="123"/>
      <c r="R61" s="124"/>
      <c r="S61" s="125"/>
      <c r="T61" s="126"/>
      <c r="U61" s="125"/>
      <c r="V61" s="125"/>
      <c r="W61" s="125"/>
      <c r="X61" s="125"/>
      <c r="Y61" s="118"/>
      <c r="Z61" s="118"/>
    </row>
    <row r="62" spans="1:26" s="69" customFormat="1" ht="12.75" hidden="1" customHeight="1" x14ac:dyDescent="0.2">
      <c r="A62" s="58">
        <v>84</v>
      </c>
      <c r="B62" s="33" t="s">
        <v>204</v>
      </c>
      <c r="C62" s="59" t="s">
        <v>188</v>
      </c>
      <c r="D62" s="33" t="s">
        <v>222</v>
      </c>
      <c r="E62" s="59" t="s">
        <v>132</v>
      </c>
      <c r="F62" s="50" t="s">
        <v>303</v>
      </c>
      <c r="G62" s="60" t="s">
        <v>61</v>
      </c>
      <c r="H62" s="117"/>
      <c r="I62" s="118"/>
      <c r="J62" s="117"/>
      <c r="K62" s="119"/>
      <c r="L62" s="118"/>
      <c r="M62" s="118"/>
      <c r="N62" s="120"/>
      <c r="O62" s="121"/>
      <c r="P62" s="122"/>
      <c r="Q62" s="123"/>
      <c r="R62" s="124"/>
      <c r="S62" s="125"/>
      <c r="T62" s="126"/>
      <c r="U62" s="125"/>
      <c r="V62" s="125"/>
      <c r="W62" s="125"/>
      <c r="X62" s="125"/>
      <c r="Y62" s="118"/>
      <c r="Z62" s="118"/>
    </row>
    <row r="63" spans="1:26" s="69" customFormat="1" ht="12.75" hidden="1" customHeight="1" x14ac:dyDescent="0.2">
      <c r="A63" s="58">
        <v>85</v>
      </c>
      <c r="B63" s="33" t="s">
        <v>204</v>
      </c>
      <c r="C63" s="59" t="s">
        <v>189</v>
      </c>
      <c r="D63" s="33" t="s">
        <v>222</v>
      </c>
      <c r="E63" s="59" t="s">
        <v>133</v>
      </c>
      <c r="F63" s="50" t="s">
        <v>304</v>
      </c>
      <c r="G63" s="60" t="s">
        <v>61</v>
      </c>
      <c r="H63" s="117"/>
      <c r="I63" s="118"/>
      <c r="J63" s="117"/>
      <c r="K63" s="119"/>
      <c r="L63" s="118"/>
      <c r="M63" s="118"/>
      <c r="N63" s="120"/>
      <c r="O63" s="121"/>
      <c r="P63" s="122"/>
      <c r="Q63" s="123"/>
      <c r="R63" s="124"/>
      <c r="S63" s="125"/>
      <c r="T63" s="126"/>
      <c r="U63" s="125"/>
      <c r="V63" s="125"/>
      <c r="W63" s="125"/>
      <c r="X63" s="125"/>
      <c r="Y63" s="118"/>
      <c r="Z63" s="118"/>
    </row>
    <row r="64" spans="1:26" s="69" customFormat="1" ht="12.75" hidden="1" customHeight="1" x14ac:dyDescent="0.2">
      <c r="A64" s="58">
        <v>87</v>
      </c>
      <c r="B64" s="61" t="s">
        <v>205</v>
      </c>
      <c r="C64" s="50" t="s">
        <v>17</v>
      </c>
      <c r="D64" s="61" t="s">
        <v>223</v>
      </c>
      <c r="E64" s="50" t="s">
        <v>134</v>
      </c>
      <c r="F64" s="50" t="s">
        <v>135</v>
      </c>
      <c r="G64" s="60" t="s">
        <v>61</v>
      </c>
      <c r="H64" s="117"/>
      <c r="I64" s="118"/>
      <c r="J64" s="117"/>
      <c r="K64" s="119"/>
      <c r="L64" s="118"/>
      <c r="M64" s="118"/>
      <c r="N64" s="120"/>
      <c r="O64" s="121"/>
      <c r="P64" s="122"/>
      <c r="Q64" s="123"/>
      <c r="R64" s="124"/>
      <c r="S64" s="125"/>
      <c r="T64" s="126"/>
      <c r="U64" s="125"/>
      <c r="V64" s="125"/>
      <c r="W64" s="125"/>
      <c r="X64" s="125"/>
      <c r="Y64" s="118"/>
      <c r="Z64" s="118"/>
    </row>
    <row r="65" spans="1:26" s="69" customFormat="1" ht="12.75" hidden="1" customHeight="1" x14ac:dyDescent="0.2">
      <c r="A65" s="58">
        <v>88</v>
      </c>
      <c r="B65" s="61" t="s">
        <v>205</v>
      </c>
      <c r="C65" s="50" t="s">
        <v>17</v>
      </c>
      <c r="D65" s="61" t="s">
        <v>223</v>
      </c>
      <c r="E65" s="50" t="s">
        <v>134</v>
      </c>
      <c r="F65" s="50" t="s">
        <v>305</v>
      </c>
      <c r="G65" s="60" t="s">
        <v>61</v>
      </c>
      <c r="H65" s="117"/>
      <c r="I65" s="118"/>
      <c r="J65" s="117"/>
      <c r="K65" s="119"/>
      <c r="L65" s="118"/>
      <c r="M65" s="118"/>
      <c r="N65" s="120"/>
      <c r="O65" s="121"/>
      <c r="P65" s="122"/>
      <c r="Q65" s="123"/>
      <c r="R65" s="124"/>
      <c r="S65" s="125"/>
      <c r="T65" s="126"/>
      <c r="U65" s="125"/>
      <c r="V65" s="125"/>
      <c r="W65" s="125"/>
      <c r="X65" s="125"/>
      <c r="Y65" s="118"/>
      <c r="Z65" s="118"/>
    </row>
    <row r="66" spans="1:26" s="69" customFormat="1" ht="12.75" hidden="1" customHeight="1" x14ac:dyDescent="0.2">
      <c r="A66" s="58">
        <v>90</v>
      </c>
      <c r="B66" s="61" t="s">
        <v>205</v>
      </c>
      <c r="C66" s="50" t="s">
        <v>36</v>
      </c>
      <c r="D66" s="61" t="s">
        <v>223</v>
      </c>
      <c r="E66" s="50" t="s">
        <v>136</v>
      </c>
      <c r="F66" s="50" t="s">
        <v>306</v>
      </c>
      <c r="G66" s="60" t="s">
        <v>61</v>
      </c>
      <c r="H66" s="117"/>
      <c r="I66" s="118"/>
      <c r="J66" s="117"/>
      <c r="K66" s="119"/>
      <c r="L66" s="118"/>
      <c r="M66" s="118"/>
      <c r="N66" s="120"/>
      <c r="O66" s="121"/>
      <c r="P66" s="122"/>
      <c r="Q66" s="123"/>
      <c r="R66" s="124"/>
      <c r="S66" s="125"/>
      <c r="T66" s="126"/>
      <c r="U66" s="125"/>
      <c r="V66" s="125"/>
      <c r="W66" s="125"/>
      <c r="X66" s="125"/>
      <c r="Y66" s="118"/>
      <c r="Z66" s="118"/>
    </row>
    <row r="67" spans="1:26" s="69" customFormat="1" ht="12.75" hidden="1" customHeight="1" x14ac:dyDescent="0.2">
      <c r="A67" s="58">
        <v>92</v>
      </c>
      <c r="B67" s="33" t="s">
        <v>205</v>
      </c>
      <c r="C67" s="59" t="s">
        <v>437</v>
      </c>
      <c r="D67" s="33" t="s">
        <v>223</v>
      </c>
      <c r="E67" s="59" t="s">
        <v>138</v>
      </c>
      <c r="F67" s="50" t="s">
        <v>429</v>
      </c>
      <c r="G67" s="60" t="s">
        <v>61</v>
      </c>
      <c r="H67" s="117"/>
      <c r="I67" s="118"/>
      <c r="J67" s="117"/>
      <c r="K67" s="119"/>
      <c r="L67" s="118"/>
      <c r="M67" s="118"/>
      <c r="N67" s="120"/>
      <c r="O67" s="121"/>
      <c r="P67" s="122"/>
      <c r="Q67" s="123"/>
      <c r="R67" s="124"/>
      <c r="S67" s="125"/>
      <c r="T67" s="126"/>
      <c r="U67" s="125"/>
      <c r="V67" s="125"/>
      <c r="W67" s="125"/>
      <c r="X67" s="125"/>
      <c r="Y67" s="118"/>
      <c r="Z67" s="118"/>
    </row>
    <row r="68" spans="1:26" s="69" customFormat="1" ht="12.75" hidden="1" customHeight="1" x14ac:dyDescent="0.2">
      <c r="A68" s="58">
        <v>94</v>
      </c>
      <c r="B68" s="61" t="s">
        <v>206</v>
      </c>
      <c r="C68" s="50" t="s">
        <v>18</v>
      </c>
      <c r="D68" s="61" t="s">
        <v>224</v>
      </c>
      <c r="E68" s="50" t="s">
        <v>139</v>
      </c>
      <c r="F68" s="50" t="s">
        <v>430</v>
      </c>
      <c r="G68" s="60" t="s">
        <v>61</v>
      </c>
      <c r="H68" s="117"/>
      <c r="I68" s="118"/>
      <c r="J68" s="117"/>
      <c r="K68" s="119"/>
      <c r="L68" s="118"/>
      <c r="M68" s="118"/>
      <c r="N68" s="120"/>
      <c r="O68" s="121"/>
      <c r="P68" s="122"/>
      <c r="Q68" s="123"/>
      <c r="R68" s="124"/>
      <c r="S68" s="125"/>
      <c r="T68" s="126"/>
      <c r="U68" s="125"/>
      <c r="V68" s="125"/>
      <c r="W68" s="125"/>
      <c r="X68" s="125"/>
      <c r="Y68" s="118"/>
      <c r="Z68" s="118"/>
    </row>
    <row r="69" spans="1:26" s="69" customFormat="1" ht="12.75" hidden="1" customHeight="1" x14ac:dyDescent="0.2">
      <c r="A69" s="58">
        <v>96</v>
      </c>
      <c r="B69" s="61" t="s">
        <v>206</v>
      </c>
      <c r="C69" s="50" t="s">
        <v>193</v>
      </c>
      <c r="D69" s="61" t="s">
        <v>224</v>
      </c>
      <c r="E69" s="50" t="s">
        <v>141</v>
      </c>
      <c r="F69" s="50" t="s">
        <v>253</v>
      </c>
      <c r="G69" s="60" t="s">
        <v>61</v>
      </c>
      <c r="H69" s="117"/>
      <c r="I69" s="118"/>
      <c r="J69" s="117"/>
      <c r="K69" s="119"/>
      <c r="L69" s="118"/>
      <c r="M69" s="118"/>
      <c r="N69" s="120"/>
      <c r="O69" s="121"/>
      <c r="P69" s="122"/>
      <c r="Q69" s="123"/>
      <c r="R69" s="124"/>
      <c r="S69" s="125"/>
      <c r="T69" s="126"/>
      <c r="U69" s="125"/>
      <c r="V69" s="125"/>
      <c r="W69" s="125"/>
      <c r="X69" s="125"/>
      <c r="Y69" s="118"/>
      <c r="Z69" s="118"/>
    </row>
    <row r="70" spans="1:26" s="69" customFormat="1" ht="12.75" hidden="1" customHeight="1" x14ac:dyDescent="0.2">
      <c r="A70" s="58">
        <v>98</v>
      </c>
      <c r="B70" s="33" t="s">
        <v>206</v>
      </c>
      <c r="C70" s="59" t="s">
        <v>51</v>
      </c>
      <c r="D70" s="33" t="s">
        <v>224</v>
      </c>
      <c r="E70" s="59" t="s">
        <v>143</v>
      </c>
      <c r="F70" s="50" t="s">
        <v>254</v>
      </c>
      <c r="G70" s="60" t="s">
        <v>61</v>
      </c>
      <c r="H70" s="117"/>
      <c r="I70" s="118"/>
      <c r="J70" s="117"/>
      <c r="K70" s="119"/>
      <c r="L70" s="118"/>
      <c r="M70" s="118"/>
      <c r="N70" s="120"/>
      <c r="O70" s="121"/>
      <c r="P70" s="122"/>
      <c r="Q70" s="123"/>
      <c r="R70" s="124"/>
      <c r="S70" s="125"/>
      <c r="T70" s="126"/>
      <c r="U70" s="125"/>
      <c r="V70" s="125"/>
      <c r="W70" s="125"/>
      <c r="X70" s="125"/>
      <c r="Y70" s="118"/>
      <c r="Z70" s="118"/>
    </row>
    <row r="71" spans="1:26" s="69" customFormat="1" ht="12.75" hidden="1" customHeight="1" x14ac:dyDescent="0.2">
      <c r="A71" s="58">
        <v>108</v>
      </c>
      <c r="B71" s="33" t="s">
        <v>151</v>
      </c>
      <c r="C71" s="59" t="s">
        <v>57</v>
      </c>
      <c r="D71" s="33" t="s">
        <v>151</v>
      </c>
      <c r="E71" s="59" t="s">
        <v>151</v>
      </c>
      <c r="F71" s="50" t="s">
        <v>310</v>
      </c>
      <c r="G71" s="60" t="s">
        <v>61</v>
      </c>
      <c r="H71" s="117"/>
      <c r="I71" s="118"/>
      <c r="J71" s="117"/>
      <c r="K71" s="119"/>
      <c r="L71" s="118"/>
      <c r="M71" s="118"/>
      <c r="N71" s="120"/>
      <c r="O71" s="121"/>
      <c r="P71" s="122"/>
      <c r="Q71" s="123"/>
      <c r="R71" s="124"/>
      <c r="S71" s="125"/>
      <c r="T71" s="126"/>
      <c r="U71" s="125"/>
      <c r="V71" s="125"/>
      <c r="W71" s="125"/>
      <c r="X71" s="125"/>
      <c r="Y71" s="118"/>
      <c r="Z71" s="118"/>
    </row>
    <row r="72" spans="1:26" s="69" customFormat="1" ht="12.75" hidden="1" customHeight="1" x14ac:dyDescent="0.2">
      <c r="A72" s="58">
        <v>109</v>
      </c>
      <c r="B72" s="33" t="s">
        <v>208</v>
      </c>
      <c r="C72" s="59" t="s">
        <v>20</v>
      </c>
      <c r="D72" s="33" t="s">
        <v>226</v>
      </c>
      <c r="E72" s="59" t="s">
        <v>152</v>
      </c>
      <c r="F72" s="50" t="s">
        <v>311</v>
      </c>
      <c r="G72" s="60" t="s">
        <v>61</v>
      </c>
      <c r="H72" s="117"/>
      <c r="I72" s="118"/>
      <c r="J72" s="117"/>
      <c r="K72" s="119"/>
      <c r="L72" s="118"/>
      <c r="M72" s="118"/>
      <c r="N72" s="120"/>
      <c r="O72" s="121"/>
      <c r="P72" s="122"/>
      <c r="Q72" s="123"/>
      <c r="R72" s="124"/>
      <c r="S72" s="125"/>
      <c r="T72" s="126"/>
      <c r="U72" s="125"/>
      <c r="V72" s="125"/>
      <c r="W72" s="125"/>
      <c r="X72" s="125"/>
      <c r="Y72" s="118"/>
      <c r="Z72" s="118"/>
    </row>
    <row r="73" spans="1:26" s="69" customFormat="1" ht="12.75" hidden="1" customHeight="1" x14ac:dyDescent="0.2">
      <c r="A73" s="58">
        <v>112</v>
      </c>
      <c r="B73" s="61" t="s">
        <v>208</v>
      </c>
      <c r="C73" s="50" t="s">
        <v>54</v>
      </c>
      <c r="D73" s="61" t="s">
        <v>226</v>
      </c>
      <c r="E73" s="50" t="s">
        <v>154</v>
      </c>
      <c r="F73" s="50" t="s">
        <v>312</v>
      </c>
      <c r="G73" s="60" t="s">
        <v>61</v>
      </c>
      <c r="H73" s="117"/>
      <c r="I73" s="118"/>
      <c r="J73" s="117"/>
      <c r="K73" s="119"/>
      <c r="L73" s="118"/>
      <c r="M73" s="118"/>
      <c r="N73" s="120"/>
      <c r="O73" s="121"/>
      <c r="P73" s="122"/>
      <c r="Q73" s="123"/>
      <c r="R73" s="124"/>
      <c r="S73" s="125"/>
      <c r="T73" s="126"/>
      <c r="U73" s="125"/>
      <c r="V73" s="125"/>
      <c r="W73" s="125"/>
      <c r="X73" s="125"/>
      <c r="Y73" s="118"/>
      <c r="Z73" s="118"/>
    </row>
    <row r="74" spans="1:26" s="69" customFormat="1" ht="12.75" hidden="1" customHeight="1" x14ac:dyDescent="0.2">
      <c r="A74" s="58">
        <v>114</v>
      </c>
      <c r="B74" s="61" t="s">
        <v>210</v>
      </c>
      <c r="C74" s="50" t="s">
        <v>21</v>
      </c>
      <c r="D74" s="61" t="s">
        <v>228</v>
      </c>
      <c r="E74" s="50" t="s">
        <v>155</v>
      </c>
      <c r="F74" s="50" t="s">
        <v>156</v>
      </c>
      <c r="G74" s="60" t="s">
        <v>61</v>
      </c>
      <c r="H74" s="117"/>
      <c r="I74" s="118"/>
      <c r="J74" s="117"/>
      <c r="K74" s="119"/>
      <c r="L74" s="118"/>
      <c r="M74" s="118"/>
      <c r="N74" s="120"/>
      <c r="O74" s="121"/>
      <c r="P74" s="122"/>
      <c r="Q74" s="123"/>
      <c r="R74" s="124"/>
      <c r="S74" s="125"/>
      <c r="T74" s="126"/>
      <c r="U74" s="125"/>
      <c r="V74" s="125"/>
      <c r="W74" s="125"/>
      <c r="X74" s="125"/>
      <c r="Y74" s="118"/>
      <c r="Z74" s="118"/>
    </row>
    <row r="75" spans="1:26" s="69" customFormat="1" ht="12.75" hidden="1" customHeight="1" x14ac:dyDescent="0.2">
      <c r="A75" s="58">
        <v>116</v>
      </c>
      <c r="B75" s="33" t="s">
        <v>210</v>
      </c>
      <c r="C75" s="59" t="s">
        <v>436</v>
      </c>
      <c r="D75" s="33" t="s">
        <v>228</v>
      </c>
      <c r="E75" s="59" t="s">
        <v>158</v>
      </c>
      <c r="F75" s="50" t="s">
        <v>159</v>
      </c>
      <c r="G75" s="60" t="s">
        <v>61</v>
      </c>
      <c r="H75" s="117"/>
      <c r="I75" s="118"/>
      <c r="J75" s="117"/>
      <c r="K75" s="119"/>
      <c r="L75" s="118"/>
      <c r="M75" s="118"/>
      <c r="N75" s="120"/>
      <c r="O75" s="121"/>
      <c r="P75" s="122"/>
      <c r="Q75" s="123"/>
      <c r="R75" s="124"/>
      <c r="S75" s="125"/>
      <c r="T75" s="126"/>
      <c r="U75" s="125"/>
      <c r="V75" s="125"/>
      <c r="W75" s="125"/>
      <c r="X75" s="125"/>
      <c r="Y75" s="118"/>
      <c r="Z75" s="118"/>
    </row>
    <row r="76" spans="1:26" s="69" customFormat="1" ht="12.75" hidden="1" customHeight="1" x14ac:dyDescent="0.2">
      <c r="A76" s="58">
        <v>119</v>
      </c>
      <c r="B76" s="33" t="s">
        <v>210</v>
      </c>
      <c r="C76" s="59" t="s">
        <v>192</v>
      </c>
      <c r="D76" s="33" t="s">
        <v>228</v>
      </c>
      <c r="E76" s="59" t="s">
        <v>161</v>
      </c>
      <c r="F76" s="50" t="s">
        <v>316</v>
      </c>
      <c r="G76" s="60" t="s">
        <v>61</v>
      </c>
      <c r="H76" s="117"/>
      <c r="I76" s="118"/>
      <c r="J76" s="117"/>
      <c r="K76" s="119"/>
      <c r="L76" s="118"/>
      <c r="M76" s="118"/>
      <c r="N76" s="120"/>
      <c r="O76" s="121"/>
      <c r="P76" s="122"/>
      <c r="Q76" s="123"/>
      <c r="R76" s="124"/>
      <c r="S76" s="125"/>
      <c r="T76" s="126"/>
      <c r="U76" s="125"/>
      <c r="V76" s="125"/>
      <c r="W76" s="125"/>
      <c r="X76" s="125"/>
      <c r="Y76" s="118"/>
      <c r="Z76" s="118"/>
    </row>
    <row r="77" spans="1:26" s="69" customFormat="1" ht="12.75" hidden="1" customHeight="1" x14ac:dyDescent="0.2">
      <c r="A77" s="58">
        <v>120</v>
      </c>
      <c r="B77" s="33" t="s">
        <v>210</v>
      </c>
      <c r="C77" s="59" t="s">
        <v>174</v>
      </c>
      <c r="D77" s="33" t="s">
        <v>228</v>
      </c>
      <c r="E77" s="59" t="s">
        <v>162</v>
      </c>
      <c r="F77" s="50" t="s">
        <v>258</v>
      </c>
      <c r="G77" s="60" t="s">
        <v>61</v>
      </c>
      <c r="H77" s="117"/>
      <c r="I77" s="118"/>
      <c r="J77" s="117"/>
      <c r="K77" s="119"/>
      <c r="L77" s="118"/>
      <c r="M77" s="118"/>
      <c r="N77" s="120"/>
      <c r="O77" s="121"/>
      <c r="P77" s="122"/>
      <c r="Q77" s="123"/>
      <c r="R77" s="124"/>
      <c r="S77" s="125"/>
      <c r="T77" s="126"/>
      <c r="U77" s="125"/>
      <c r="V77" s="125"/>
      <c r="W77" s="125"/>
      <c r="X77" s="125"/>
      <c r="Y77" s="118"/>
      <c r="Z77" s="118"/>
    </row>
    <row r="78" spans="1:26" s="69" customFormat="1" ht="12.75" hidden="1" customHeight="1" x14ac:dyDescent="0.2">
      <c r="A78" s="58">
        <v>121</v>
      </c>
      <c r="B78" s="61" t="s">
        <v>210</v>
      </c>
      <c r="C78" s="50" t="s">
        <v>174</v>
      </c>
      <c r="D78" s="61" t="s">
        <v>228</v>
      </c>
      <c r="E78" s="50" t="s">
        <v>162</v>
      </c>
      <c r="F78" s="50" t="s">
        <v>264</v>
      </c>
      <c r="G78" s="60" t="s">
        <v>61</v>
      </c>
      <c r="H78" s="117"/>
      <c r="I78" s="118"/>
      <c r="J78" s="117"/>
      <c r="K78" s="119"/>
      <c r="L78" s="118"/>
      <c r="M78" s="118"/>
      <c r="N78" s="120"/>
      <c r="O78" s="121"/>
      <c r="P78" s="122"/>
      <c r="Q78" s="123"/>
      <c r="R78" s="124"/>
      <c r="S78" s="125"/>
      <c r="T78" s="126"/>
      <c r="U78" s="125"/>
      <c r="V78" s="125"/>
      <c r="W78" s="125"/>
      <c r="X78" s="125"/>
      <c r="Y78" s="118"/>
      <c r="Z78" s="118"/>
    </row>
    <row r="79" spans="1:26" s="69" customFormat="1" ht="12.75" hidden="1" customHeight="1" x14ac:dyDescent="0.2">
      <c r="A79" s="58">
        <v>122</v>
      </c>
      <c r="B79" s="33" t="s">
        <v>210</v>
      </c>
      <c r="C79" s="59" t="s">
        <v>40</v>
      </c>
      <c r="D79" s="33" t="s">
        <v>228</v>
      </c>
      <c r="E79" s="59" t="s">
        <v>163</v>
      </c>
      <c r="F79" s="50" t="s">
        <v>317</v>
      </c>
      <c r="G79" s="60" t="s">
        <v>61</v>
      </c>
      <c r="H79" s="117"/>
      <c r="I79" s="118"/>
      <c r="J79" s="117"/>
      <c r="K79" s="119"/>
      <c r="L79" s="118"/>
      <c r="M79" s="118"/>
      <c r="N79" s="120"/>
      <c r="O79" s="121"/>
      <c r="P79" s="122"/>
      <c r="Q79" s="123"/>
      <c r="R79" s="124"/>
      <c r="S79" s="125"/>
      <c r="T79" s="126"/>
      <c r="U79" s="125"/>
      <c r="V79" s="125"/>
      <c r="W79" s="125"/>
      <c r="X79" s="125"/>
      <c r="Y79" s="118"/>
      <c r="Z79" s="118"/>
    </row>
    <row r="80" spans="1:26" s="69" customFormat="1" ht="12.75" hidden="1" customHeight="1" x14ac:dyDescent="0.2">
      <c r="A80" s="58">
        <v>123</v>
      </c>
      <c r="B80" s="33" t="s">
        <v>210</v>
      </c>
      <c r="C80" s="59" t="s">
        <v>38</v>
      </c>
      <c r="D80" s="33" t="s">
        <v>228</v>
      </c>
      <c r="E80" s="59" t="s">
        <v>164</v>
      </c>
      <c r="F80" s="50" t="s">
        <v>165</v>
      </c>
      <c r="G80" s="60" t="s">
        <v>61</v>
      </c>
      <c r="H80" s="117"/>
      <c r="I80" s="118"/>
      <c r="J80" s="117"/>
      <c r="K80" s="119"/>
      <c r="L80" s="118"/>
      <c r="M80" s="118"/>
      <c r="N80" s="120"/>
      <c r="O80" s="121"/>
      <c r="P80" s="122"/>
      <c r="Q80" s="123"/>
      <c r="R80" s="124"/>
      <c r="S80" s="125"/>
      <c r="T80" s="126"/>
      <c r="U80" s="125"/>
      <c r="V80" s="125"/>
      <c r="W80" s="125"/>
      <c r="X80" s="125"/>
      <c r="Y80" s="118"/>
      <c r="Z80" s="118"/>
    </row>
    <row r="81" spans="1:68" s="69" customFormat="1" ht="12.75" hidden="1" customHeight="1" x14ac:dyDescent="0.2">
      <c r="A81" s="58"/>
      <c r="B81" s="58"/>
      <c r="C81" s="58"/>
      <c r="D81" s="58"/>
      <c r="E81" s="63" t="s">
        <v>59</v>
      </c>
      <c r="F81" s="62">
        <f>COUNTA(F8:F80)</f>
        <v>73</v>
      </c>
      <c r="G81" s="62">
        <f>COUNTA(G8:G80)</f>
        <v>73</v>
      </c>
      <c r="H81" s="127"/>
      <c r="I81" s="127"/>
      <c r="J81" s="127"/>
      <c r="K81" s="128"/>
      <c r="L81" s="128"/>
      <c r="M81" s="128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</row>
    <row r="82" spans="1:68" s="71" customFormat="1" ht="12.75" hidden="1" customHeight="1" x14ac:dyDescent="0.2">
      <c r="A82" s="39"/>
      <c r="B82" s="39"/>
      <c r="C82" s="39"/>
      <c r="D82" s="39"/>
      <c r="E82" s="39"/>
      <c r="F82" s="50"/>
      <c r="G82" s="50"/>
      <c r="H82" s="69"/>
      <c r="I82" s="73"/>
      <c r="J82" s="69"/>
      <c r="K82" s="74"/>
      <c r="L82" s="74"/>
      <c r="M82" s="74"/>
      <c r="N82" s="74"/>
      <c r="O82" s="75"/>
      <c r="P82" s="69"/>
      <c r="Q82" s="75"/>
      <c r="R82" s="75"/>
      <c r="S82" s="70"/>
      <c r="T82" s="76"/>
      <c r="U82" s="69"/>
      <c r="V82" s="69"/>
      <c r="W82" s="76"/>
      <c r="X82" s="69"/>
      <c r="Y82" s="70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72"/>
      <c r="BM82" s="72"/>
      <c r="BN82" s="72"/>
      <c r="BO82" s="72"/>
      <c r="BP82" s="72"/>
    </row>
    <row r="83" spans="1:68" s="67" customFormat="1" ht="15.75" x14ac:dyDescent="0.25">
      <c r="A83" s="39"/>
      <c r="B83" s="39"/>
      <c r="C83" s="39"/>
      <c r="D83" s="39"/>
      <c r="E83" s="34"/>
      <c r="F83" s="55"/>
      <c r="G83" s="55"/>
      <c r="H83" s="53"/>
      <c r="I83" s="78"/>
      <c r="J83" s="78"/>
      <c r="K83" s="78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79"/>
      <c r="BD83" s="79"/>
      <c r="BE83" s="79"/>
      <c r="BF83" s="79"/>
      <c r="BG83" s="79"/>
      <c r="BH83" s="79"/>
      <c r="BI83" s="79"/>
      <c r="BJ83" s="79"/>
      <c r="BK83" s="79"/>
      <c r="BL83" s="80"/>
      <c r="BM83" s="80"/>
      <c r="BN83" s="80"/>
      <c r="BO83" s="80"/>
      <c r="BP83" s="80"/>
    </row>
    <row r="84" spans="1:68" s="67" customFormat="1" ht="15.75" x14ac:dyDescent="0.25">
      <c r="A84" s="39"/>
      <c r="B84" s="39"/>
      <c r="C84" s="39"/>
      <c r="D84" s="39"/>
      <c r="E84" s="34"/>
      <c r="F84" s="55"/>
      <c r="G84" s="55"/>
      <c r="H84" s="53"/>
      <c r="I84" s="78"/>
      <c r="J84" s="78"/>
      <c r="K84" s="78"/>
      <c r="L84" s="78"/>
      <c r="M84" s="78"/>
      <c r="N84" s="78"/>
      <c r="O84" s="78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78"/>
      <c r="AA84" s="78"/>
      <c r="AB84" s="78"/>
      <c r="AC84" s="78"/>
      <c r="AD84" s="78"/>
      <c r="AE84" s="78"/>
      <c r="AF84" s="53"/>
      <c r="AG84" s="78"/>
      <c r="AH84" s="78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79"/>
      <c r="BD84" s="79"/>
      <c r="BE84" s="79"/>
      <c r="BF84" s="79"/>
      <c r="BG84" s="79"/>
      <c r="BH84" s="79"/>
      <c r="BI84" s="79"/>
      <c r="BJ84" s="79"/>
      <c r="BK84" s="79"/>
      <c r="BL84" s="80"/>
      <c r="BM84" s="80"/>
      <c r="BN84" s="80"/>
      <c r="BO84" s="80"/>
      <c r="BP84" s="80"/>
    </row>
    <row r="85" spans="1:68" s="67" customFormat="1" ht="15.75" x14ac:dyDescent="0.25">
      <c r="A85" s="39"/>
      <c r="B85" s="39"/>
      <c r="C85" s="39"/>
      <c r="D85" s="39"/>
      <c r="E85" s="34"/>
      <c r="F85" s="55"/>
      <c r="G85" s="55"/>
      <c r="H85" s="53"/>
      <c r="I85" s="78"/>
      <c r="J85" s="78"/>
      <c r="K85" s="78"/>
      <c r="L85" s="78"/>
      <c r="M85" s="78"/>
      <c r="N85" s="81"/>
      <c r="O85" s="81"/>
      <c r="P85" s="53"/>
      <c r="Q85" s="53"/>
      <c r="R85" s="82"/>
      <c r="S85" s="82"/>
      <c r="T85" s="82"/>
      <c r="U85" s="82"/>
      <c r="V85" s="53"/>
      <c r="W85" s="53"/>
      <c r="X85" s="53"/>
      <c r="Y85" s="53"/>
      <c r="Z85" s="81"/>
      <c r="AA85" s="81"/>
      <c r="AB85" s="81"/>
      <c r="AC85" s="81"/>
      <c r="AD85" s="81"/>
      <c r="AE85" s="83"/>
      <c r="AF85" s="53"/>
      <c r="AG85" s="81"/>
      <c r="AH85" s="81"/>
      <c r="AI85" s="82"/>
      <c r="AJ85" s="82"/>
      <c r="AK85" s="83"/>
      <c r="AL85" s="82"/>
      <c r="AM85" s="82"/>
      <c r="AN85" s="82"/>
      <c r="AO85" s="82"/>
      <c r="AP85" s="82"/>
      <c r="AQ85" s="82"/>
      <c r="AR85" s="82"/>
      <c r="AS85" s="53"/>
      <c r="AT85" s="53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4"/>
      <c r="BG85" s="82"/>
      <c r="BH85" s="82"/>
      <c r="BI85" s="82"/>
      <c r="BJ85" s="82"/>
      <c r="BK85" s="82"/>
      <c r="BL85" s="80"/>
      <c r="BM85" s="80"/>
      <c r="BN85" s="80"/>
      <c r="BO85" s="80"/>
      <c r="BP85" s="80"/>
    </row>
    <row r="86" spans="1:68" s="67" customFormat="1" x14ac:dyDescent="0.25">
      <c r="A86" s="39"/>
      <c r="B86" s="39"/>
      <c r="C86" s="39"/>
      <c r="D86" s="39"/>
      <c r="E86" s="34"/>
      <c r="F86" s="55"/>
      <c r="G86" s="5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6"/>
      <c r="T86" s="65"/>
      <c r="U86" s="65"/>
      <c r="V86" s="65"/>
      <c r="W86" s="65"/>
      <c r="X86" s="65"/>
      <c r="Y86" s="66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80"/>
      <c r="BM86" s="80"/>
      <c r="BN86" s="80"/>
      <c r="BO86" s="80"/>
      <c r="BP86" s="80"/>
    </row>
    <row r="87" spans="1:68" s="67" customFormat="1" x14ac:dyDescent="0.25">
      <c r="A87" s="39"/>
      <c r="B87" s="39"/>
      <c r="C87" s="39"/>
      <c r="D87" s="39"/>
      <c r="E87" s="34"/>
      <c r="F87" s="55"/>
      <c r="G87" s="5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6"/>
      <c r="T87" s="65"/>
      <c r="U87" s="65"/>
      <c r="V87" s="65"/>
      <c r="W87" s="65"/>
      <c r="X87" s="65"/>
      <c r="Y87" s="66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80"/>
      <c r="BM87" s="80"/>
      <c r="BN87" s="80"/>
      <c r="BO87" s="80"/>
      <c r="BP87" s="80"/>
    </row>
    <row r="88" spans="1:68" s="67" customFormat="1" x14ac:dyDescent="0.25">
      <c r="A88" s="39"/>
      <c r="B88" s="39"/>
      <c r="C88" s="39"/>
      <c r="D88" s="39"/>
      <c r="E88" s="34"/>
      <c r="F88" s="55"/>
      <c r="G88" s="5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6"/>
      <c r="T88" s="65"/>
      <c r="U88" s="65"/>
      <c r="V88" s="65"/>
      <c r="W88" s="65"/>
      <c r="X88" s="65"/>
      <c r="Y88" s="66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80"/>
      <c r="BM88" s="80"/>
      <c r="BN88" s="80"/>
      <c r="BO88" s="80"/>
      <c r="BP88" s="80"/>
    </row>
    <row r="89" spans="1:68" s="67" customFormat="1" x14ac:dyDescent="0.25">
      <c r="A89" s="39"/>
      <c r="B89" s="39"/>
      <c r="C89" s="39"/>
      <c r="D89" s="39"/>
      <c r="E89" s="34"/>
      <c r="F89" s="55"/>
      <c r="G89" s="5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6"/>
      <c r="T89" s="65"/>
      <c r="U89" s="65"/>
      <c r="V89" s="65"/>
      <c r="W89" s="65"/>
      <c r="X89" s="65"/>
      <c r="Y89" s="66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80"/>
      <c r="BM89" s="80"/>
      <c r="BN89" s="80"/>
      <c r="BO89" s="80"/>
      <c r="BP89" s="80"/>
    </row>
    <row r="90" spans="1:68" s="67" customFormat="1" x14ac:dyDescent="0.25">
      <c r="A90" s="39"/>
      <c r="B90" s="39"/>
      <c r="C90" s="39"/>
      <c r="D90" s="39"/>
      <c r="E90" s="34"/>
      <c r="F90" s="55"/>
      <c r="G90" s="5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6"/>
      <c r="T90" s="65"/>
      <c r="U90" s="65"/>
      <c r="V90" s="65"/>
      <c r="W90" s="65"/>
      <c r="X90" s="65"/>
      <c r="Y90" s="66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80"/>
      <c r="BM90" s="80"/>
      <c r="BN90" s="80"/>
      <c r="BO90" s="80"/>
      <c r="BP90" s="80"/>
    </row>
    <row r="91" spans="1:68" s="67" customFormat="1" x14ac:dyDescent="0.25">
      <c r="A91" s="39"/>
      <c r="B91" s="39"/>
      <c r="C91" s="39"/>
      <c r="D91" s="39"/>
      <c r="E91" s="34"/>
      <c r="F91" s="55"/>
      <c r="G91" s="5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6"/>
      <c r="T91" s="65"/>
      <c r="U91" s="65"/>
      <c r="V91" s="65"/>
      <c r="W91" s="65"/>
      <c r="X91" s="65"/>
      <c r="Y91" s="66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80"/>
      <c r="BM91" s="80"/>
      <c r="BN91" s="80"/>
      <c r="BO91" s="80"/>
      <c r="BP91" s="80"/>
    </row>
    <row r="92" spans="1:68" s="67" customFormat="1" x14ac:dyDescent="0.25">
      <c r="A92" s="39"/>
      <c r="B92" s="39"/>
      <c r="C92" s="39"/>
      <c r="D92" s="39"/>
      <c r="E92" s="34"/>
      <c r="F92" s="55"/>
      <c r="G92" s="5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6"/>
      <c r="T92" s="65"/>
      <c r="U92" s="65"/>
      <c r="V92" s="65"/>
      <c r="W92" s="65"/>
      <c r="X92" s="65"/>
      <c r="Y92" s="66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80"/>
      <c r="BM92" s="80"/>
      <c r="BN92" s="80"/>
      <c r="BO92" s="80"/>
      <c r="BP92" s="80"/>
    </row>
    <row r="93" spans="1:68" s="67" customFormat="1" x14ac:dyDescent="0.25">
      <c r="A93" s="39"/>
      <c r="B93" s="39"/>
      <c r="C93" s="39"/>
      <c r="D93" s="39"/>
      <c r="E93" s="34"/>
      <c r="F93" s="55"/>
      <c r="G93" s="5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6"/>
      <c r="T93" s="65"/>
      <c r="U93" s="65"/>
      <c r="V93" s="65"/>
      <c r="W93" s="65"/>
      <c r="X93" s="65"/>
      <c r="Y93" s="66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80"/>
      <c r="BM93" s="80"/>
      <c r="BN93" s="80"/>
      <c r="BO93" s="80"/>
      <c r="BP93" s="80"/>
    </row>
    <row r="94" spans="1:68" s="67" customFormat="1" x14ac:dyDescent="0.25">
      <c r="A94" s="39"/>
      <c r="B94" s="39"/>
      <c r="C94" s="39"/>
      <c r="D94" s="39"/>
      <c r="E94" s="34"/>
      <c r="F94" s="55"/>
      <c r="G94" s="5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6"/>
      <c r="T94" s="65"/>
      <c r="U94" s="65"/>
      <c r="V94" s="65"/>
      <c r="W94" s="65"/>
      <c r="X94" s="65"/>
      <c r="Y94" s="66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80"/>
      <c r="BM94" s="80"/>
      <c r="BN94" s="80"/>
      <c r="BO94" s="80"/>
      <c r="BP94" s="80"/>
    </row>
    <row r="95" spans="1:68" s="67" customFormat="1" x14ac:dyDescent="0.25">
      <c r="A95" s="39"/>
      <c r="B95" s="39"/>
      <c r="C95" s="39"/>
      <c r="D95" s="39"/>
      <c r="E95" s="34"/>
      <c r="F95" s="55"/>
      <c r="G95" s="5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6"/>
      <c r="T95" s="65"/>
      <c r="U95" s="65"/>
      <c r="V95" s="65"/>
      <c r="W95" s="65"/>
      <c r="X95" s="65"/>
      <c r="Y95" s="66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80"/>
      <c r="BM95" s="80"/>
      <c r="BN95" s="80"/>
      <c r="BO95" s="80"/>
      <c r="BP95" s="80"/>
    </row>
    <row r="96" spans="1:68" s="67" customFormat="1" x14ac:dyDescent="0.25">
      <c r="A96" s="39"/>
      <c r="B96" s="39"/>
      <c r="C96" s="39"/>
      <c r="D96" s="39"/>
      <c r="E96" s="34"/>
      <c r="F96" s="55"/>
      <c r="G96" s="5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6"/>
      <c r="T96" s="65"/>
      <c r="U96" s="65"/>
      <c r="V96" s="65"/>
      <c r="W96" s="65"/>
      <c r="X96" s="65"/>
      <c r="Y96" s="66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80"/>
      <c r="BM96" s="80"/>
      <c r="BN96" s="80"/>
      <c r="BO96" s="80"/>
      <c r="BP96" s="80"/>
    </row>
    <row r="97" spans="1:68" s="67" customFormat="1" x14ac:dyDescent="0.25">
      <c r="A97" s="39"/>
      <c r="B97" s="39"/>
      <c r="C97" s="39"/>
      <c r="D97" s="39"/>
      <c r="E97" s="34"/>
      <c r="F97" s="55"/>
      <c r="G97" s="5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6"/>
      <c r="T97" s="65"/>
      <c r="U97" s="65"/>
      <c r="V97" s="65"/>
      <c r="W97" s="65"/>
      <c r="X97" s="65"/>
      <c r="Y97" s="66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80"/>
      <c r="BM97" s="80"/>
      <c r="BN97" s="80"/>
      <c r="BO97" s="80"/>
      <c r="BP97" s="80"/>
    </row>
    <row r="98" spans="1:68" s="67" customFormat="1" x14ac:dyDescent="0.25">
      <c r="A98" s="34"/>
      <c r="B98" s="34"/>
      <c r="C98" s="34"/>
      <c r="D98" s="34"/>
      <c r="E98" s="34"/>
      <c r="F98" s="55"/>
      <c r="G98" s="5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6"/>
      <c r="T98" s="65"/>
      <c r="U98" s="65"/>
      <c r="V98" s="65"/>
      <c r="W98" s="65"/>
      <c r="X98" s="65"/>
      <c r="Y98" s="66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80"/>
      <c r="BM98" s="80"/>
      <c r="BN98" s="80"/>
      <c r="BO98" s="80"/>
      <c r="BP98" s="80"/>
    </row>
    <row r="99" spans="1:68" s="67" customFormat="1" x14ac:dyDescent="0.25">
      <c r="A99" s="34"/>
      <c r="B99" s="34"/>
      <c r="C99" s="34"/>
      <c r="D99" s="34"/>
      <c r="E99" s="34"/>
      <c r="F99" s="55"/>
      <c r="G99" s="5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6"/>
      <c r="T99" s="65"/>
      <c r="U99" s="65"/>
      <c r="V99" s="65"/>
      <c r="W99" s="65"/>
      <c r="X99" s="65"/>
      <c r="Y99" s="66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80"/>
      <c r="BM99" s="80"/>
      <c r="BN99" s="80"/>
      <c r="BO99" s="80"/>
      <c r="BP99" s="80"/>
    </row>
    <row r="100" spans="1:68" s="67" customFormat="1" x14ac:dyDescent="0.25">
      <c r="A100" s="34"/>
      <c r="B100" s="34"/>
      <c r="C100" s="34"/>
      <c r="D100" s="34"/>
      <c r="E100" s="34"/>
      <c r="F100" s="55"/>
      <c r="G100" s="5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6"/>
      <c r="T100" s="65"/>
      <c r="U100" s="65"/>
      <c r="V100" s="65"/>
      <c r="W100" s="65"/>
      <c r="X100" s="65"/>
      <c r="Y100" s="66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80"/>
      <c r="BM100" s="80"/>
      <c r="BN100" s="80"/>
      <c r="BO100" s="80"/>
      <c r="BP100" s="80"/>
    </row>
    <row r="101" spans="1:68" s="67" customFormat="1" x14ac:dyDescent="0.25">
      <c r="A101" s="34"/>
      <c r="B101" s="34"/>
      <c r="C101" s="34"/>
      <c r="D101" s="34"/>
      <c r="E101" s="34"/>
      <c r="F101" s="55"/>
      <c r="G101" s="5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6"/>
      <c r="T101" s="65"/>
      <c r="U101" s="65"/>
      <c r="V101" s="65"/>
      <c r="W101" s="65"/>
      <c r="X101" s="65"/>
      <c r="Y101" s="66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80"/>
      <c r="BM101" s="80"/>
      <c r="BN101" s="80"/>
      <c r="BO101" s="80"/>
      <c r="BP101" s="80"/>
    </row>
    <row r="102" spans="1:68" x14ac:dyDescent="0.25">
      <c r="BL102" s="80"/>
      <c r="BM102" s="80"/>
      <c r="BN102" s="80"/>
      <c r="BO102" s="80"/>
      <c r="BP102" s="80"/>
    </row>
    <row r="103" spans="1:68" x14ac:dyDescent="0.25">
      <c r="BL103" s="80"/>
      <c r="BM103" s="80"/>
      <c r="BN103" s="80"/>
      <c r="BO103" s="80"/>
      <c r="BP103" s="80"/>
    </row>
  </sheetData>
  <mergeCells count="39">
    <mergeCell ref="A3:A5"/>
    <mergeCell ref="D3:D5"/>
    <mergeCell ref="E3:E5"/>
    <mergeCell ref="P3:P5"/>
    <mergeCell ref="Q3:Q5"/>
    <mergeCell ref="R3:U4"/>
    <mergeCell ref="H3:H5"/>
    <mergeCell ref="C3:C5"/>
    <mergeCell ref="B3:B5"/>
    <mergeCell ref="J3:J5"/>
    <mergeCell ref="K3:K5"/>
    <mergeCell ref="L3:O3"/>
    <mergeCell ref="G3:G5"/>
    <mergeCell ref="F3:F5"/>
    <mergeCell ref="I3:I5"/>
    <mergeCell ref="AN4:AO4"/>
    <mergeCell ref="AP4:AR4"/>
    <mergeCell ref="V3:V5"/>
    <mergeCell ref="W3:W5"/>
    <mergeCell ref="X3:X5"/>
    <mergeCell ref="Y3:AE3"/>
    <mergeCell ref="AF3:AH3"/>
    <mergeCell ref="AI3:AM3"/>
    <mergeCell ref="BF3:BH4"/>
    <mergeCell ref="BI3:BK4"/>
    <mergeCell ref="L4:L5"/>
    <mergeCell ref="M4:M5"/>
    <mergeCell ref="N4:O4"/>
    <mergeCell ref="Y4:Y5"/>
    <mergeCell ref="Z4:AE4"/>
    <mergeCell ref="AF4:AF5"/>
    <mergeCell ref="AG4:AH4"/>
    <mergeCell ref="AI4:AM4"/>
    <mergeCell ref="AN3:AR3"/>
    <mergeCell ref="AS3:AS5"/>
    <mergeCell ref="AT3:AT5"/>
    <mergeCell ref="AU3:AY4"/>
    <mergeCell ref="AZ3:BB4"/>
    <mergeCell ref="BC3:BE4"/>
  </mergeCells>
  <conditionalFormatting sqref="J8:J80 G8:H80">
    <cfRule type="expression" dxfId="0" priority="4">
      <formula>LEFT($F8,10)="'Исходные'"</formula>
    </cfRule>
  </conditionalFormatting>
  <pageMargins left="0.7" right="0.7" top="0.75" bottom="0.75" header="0.3" footer="0.3"/>
  <pageSetup paperSize="9" scale="1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I79"/>
  <sheetViews>
    <sheetView view="pageBreakPreview" zoomScale="110" zoomScaleNormal="100" zoomScaleSheetLayoutView="110" workbookViewId="0">
      <selection activeCell="F65" sqref="F65:H65"/>
    </sheetView>
  </sheetViews>
  <sheetFormatPr defaultRowHeight="12.75" customHeight="1" x14ac:dyDescent="0.25"/>
  <cols>
    <col min="1" max="1" width="3.7109375" style="1" customWidth="1"/>
    <col min="2" max="2" width="50.7109375" style="1" customWidth="1"/>
    <col min="3" max="6" width="14.7109375" style="1" customWidth="1"/>
    <col min="7" max="7" width="12.7109375" style="1" customWidth="1"/>
    <col min="8" max="9" width="14.7109375" style="1" customWidth="1"/>
    <col min="10" max="10" width="10.7109375" style="1" hidden="1" customWidth="1"/>
    <col min="11" max="11" width="12.7109375" style="1" customWidth="1"/>
    <col min="12" max="12" width="14.7109375" style="1" customWidth="1"/>
    <col min="13" max="15" width="8.7109375" style="1" customWidth="1"/>
    <col min="16" max="16" width="10.7109375" style="1" customWidth="1"/>
    <col min="17" max="18" width="12.7109375" style="1" customWidth="1"/>
    <col min="19" max="19" width="12.7109375" style="1" hidden="1" customWidth="1"/>
    <col min="20" max="20" width="12.7109375" style="1" customWidth="1"/>
    <col min="21" max="22" width="10.7109375" style="1" customWidth="1"/>
    <col min="23" max="24" width="12.7109375" style="1" customWidth="1"/>
    <col min="25" max="25" width="18.7109375" style="1" customWidth="1"/>
    <col min="26" max="26" width="18.7109375" style="1" hidden="1" customWidth="1"/>
    <col min="27" max="27" width="12.7109375" style="1" hidden="1" customWidth="1"/>
    <col min="28" max="28" width="27.5703125" style="1" hidden="1" customWidth="1"/>
    <col min="29" max="29" width="24.7109375" style="1" hidden="1" customWidth="1"/>
    <col min="30" max="30" width="12.7109375" style="1" hidden="1" customWidth="1"/>
    <col min="31" max="32" width="20.7109375" style="1" hidden="1" customWidth="1"/>
    <col min="33" max="33" width="30.7109375" style="1" hidden="1" customWidth="1"/>
    <col min="34" max="34" width="14.7109375" style="1" customWidth="1"/>
    <col min="35" max="35" width="24.7109375" style="1" customWidth="1"/>
    <col min="36" max="16384" width="9.140625" style="1"/>
  </cols>
  <sheetData>
    <row r="1" spans="1:35" ht="50.1" customHeight="1" x14ac:dyDescent="0.25">
      <c r="A1" s="3"/>
      <c r="B1" s="4"/>
      <c r="C1" s="4"/>
      <c r="D1" s="4"/>
      <c r="E1" s="176" t="s">
        <v>433</v>
      </c>
      <c r="F1" s="176"/>
      <c r="G1" s="176"/>
      <c r="H1" s="176"/>
      <c r="I1" s="176"/>
      <c r="J1" s="105"/>
      <c r="K1" s="105"/>
      <c r="L1" s="105"/>
      <c r="M1" s="10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2.75" hidden="1" customHeight="1" x14ac:dyDescent="0.25">
      <c r="A2" s="12">
        <v>36</v>
      </c>
      <c r="B2" s="13" t="s">
        <v>33</v>
      </c>
      <c r="C2" s="103"/>
      <c r="D2" s="103"/>
      <c r="E2" s="103"/>
      <c r="F2" s="103"/>
      <c r="G2" s="103"/>
      <c r="H2" s="5"/>
      <c r="I2" s="5"/>
      <c r="J2" s="105"/>
      <c r="K2" s="105"/>
      <c r="L2" s="105"/>
      <c r="M2" s="105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2.75" hidden="1" customHeight="1" x14ac:dyDescent="0.25">
      <c r="A3" s="12">
        <v>1</v>
      </c>
      <c r="B3" s="13" t="s">
        <v>1</v>
      </c>
      <c r="C3" s="103"/>
      <c r="D3" s="103"/>
      <c r="E3" s="103"/>
      <c r="F3" s="103"/>
      <c r="G3" s="103"/>
      <c r="H3" s="5"/>
      <c r="I3" s="5"/>
      <c r="J3" s="105"/>
      <c r="K3" s="105"/>
      <c r="L3" s="105"/>
      <c r="M3" s="105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2.75" hidden="1" customHeight="1" x14ac:dyDescent="0.25">
      <c r="A4" s="12">
        <v>22</v>
      </c>
      <c r="B4" s="13" t="s">
        <v>45</v>
      </c>
      <c r="C4" s="103"/>
      <c r="D4" s="103"/>
      <c r="E4" s="103"/>
      <c r="F4" s="103"/>
      <c r="G4" s="103"/>
      <c r="H4" s="5"/>
      <c r="I4" s="5"/>
      <c r="J4" s="105"/>
      <c r="K4" s="105"/>
      <c r="L4" s="105"/>
      <c r="M4" s="105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2.75" hidden="1" customHeight="1" x14ac:dyDescent="0.25">
      <c r="A5" s="12">
        <v>47</v>
      </c>
      <c r="B5" s="13" t="s">
        <v>36</v>
      </c>
      <c r="C5" s="103"/>
      <c r="D5" s="103"/>
      <c r="E5" s="103"/>
      <c r="F5" s="103"/>
      <c r="G5" s="103"/>
      <c r="H5" s="5"/>
      <c r="I5" s="5"/>
      <c r="J5" s="105"/>
      <c r="K5" s="105"/>
      <c r="L5" s="105"/>
      <c r="M5" s="105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2.75" hidden="1" customHeight="1" x14ac:dyDescent="0.25">
      <c r="A6" s="12">
        <v>37</v>
      </c>
      <c r="B6" s="13" t="s">
        <v>34</v>
      </c>
      <c r="C6" s="103"/>
      <c r="D6" s="103"/>
      <c r="E6" s="103"/>
      <c r="F6" s="103"/>
      <c r="G6" s="103"/>
      <c r="H6" s="5"/>
      <c r="I6" s="5"/>
      <c r="J6" s="105"/>
      <c r="K6" s="105"/>
      <c r="L6" s="105"/>
      <c r="M6" s="105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2.75" hidden="1" customHeight="1" x14ac:dyDescent="0.25">
      <c r="A7" s="12">
        <v>39</v>
      </c>
      <c r="B7" s="13" t="s">
        <v>56</v>
      </c>
      <c r="C7" s="103"/>
      <c r="D7" s="103"/>
      <c r="E7" s="103"/>
      <c r="F7" s="103"/>
      <c r="G7" s="103"/>
      <c r="H7" s="5"/>
      <c r="I7" s="5"/>
      <c r="J7" s="105"/>
      <c r="K7" s="105"/>
      <c r="L7" s="105"/>
      <c r="M7" s="105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2.75" hidden="1" customHeight="1" x14ac:dyDescent="0.25">
      <c r="A8" s="12">
        <v>3</v>
      </c>
      <c r="B8" s="13" t="s">
        <v>3</v>
      </c>
      <c r="C8" s="103"/>
      <c r="D8" s="103"/>
      <c r="E8" s="103"/>
      <c r="F8" s="103"/>
      <c r="G8" s="103"/>
      <c r="H8" s="5"/>
      <c r="I8" s="5"/>
      <c r="J8" s="105"/>
      <c r="K8" s="105"/>
      <c r="L8" s="105"/>
      <c r="M8" s="105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.75" hidden="1" customHeight="1" x14ac:dyDescent="0.25">
      <c r="A9" s="12">
        <v>5</v>
      </c>
      <c r="B9" s="13" t="s">
        <v>4</v>
      </c>
      <c r="C9" s="103"/>
      <c r="D9" s="103"/>
      <c r="E9" s="103"/>
      <c r="F9" s="103"/>
      <c r="G9" s="103"/>
      <c r="H9" s="5"/>
      <c r="I9" s="5"/>
      <c r="J9" s="105"/>
      <c r="K9" s="105"/>
      <c r="L9" s="105"/>
      <c r="M9" s="105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.75" hidden="1" customHeight="1" x14ac:dyDescent="0.25">
      <c r="A10" s="12">
        <v>9</v>
      </c>
      <c r="B10" s="13" t="s">
        <v>6</v>
      </c>
      <c r="C10" s="103"/>
      <c r="D10" s="103"/>
      <c r="E10" s="103"/>
      <c r="F10" s="103"/>
      <c r="G10" s="103"/>
      <c r="H10" s="5"/>
      <c r="I10" s="5"/>
      <c r="J10" s="105"/>
      <c r="K10" s="105"/>
      <c r="L10" s="105"/>
      <c r="M10" s="105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.75" hidden="1" customHeight="1" x14ac:dyDescent="0.25">
      <c r="A11" s="12">
        <v>15</v>
      </c>
      <c r="B11" s="13" t="s">
        <v>7</v>
      </c>
      <c r="C11" s="103"/>
      <c r="D11" s="103"/>
      <c r="E11" s="103"/>
      <c r="F11" s="103"/>
      <c r="G11" s="103"/>
      <c r="H11" s="5"/>
      <c r="I11" s="5"/>
      <c r="J11" s="105"/>
      <c r="K11" s="105"/>
      <c r="L11" s="105"/>
      <c r="M11" s="105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.75" hidden="1" customHeight="1" x14ac:dyDescent="0.25">
      <c r="A12" s="12">
        <v>21</v>
      </c>
      <c r="B12" s="13" t="s">
        <v>10</v>
      </c>
      <c r="C12" s="103"/>
      <c r="D12" s="103"/>
      <c r="E12" s="103"/>
      <c r="F12" s="103"/>
      <c r="G12" s="103"/>
      <c r="H12" s="5"/>
      <c r="I12" s="5"/>
      <c r="J12" s="105"/>
      <c r="K12" s="105"/>
      <c r="L12" s="105"/>
      <c r="M12" s="105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.75" hidden="1" customHeight="1" x14ac:dyDescent="0.25">
      <c r="A13" s="12">
        <v>30</v>
      </c>
      <c r="B13" s="13" t="s">
        <v>181</v>
      </c>
      <c r="C13" s="103"/>
      <c r="D13" s="103"/>
      <c r="E13" s="103"/>
      <c r="F13" s="103"/>
      <c r="G13" s="103"/>
      <c r="H13" s="5"/>
      <c r="I13" s="5"/>
      <c r="J13" s="105"/>
      <c r="K13" s="105"/>
      <c r="L13" s="105"/>
      <c r="M13" s="105"/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.75" hidden="1" customHeight="1" x14ac:dyDescent="0.25">
      <c r="A14" s="12">
        <v>16</v>
      </c>
      <c r="B14" s="13" t="s">
        <v>43</v>
      </c>
      <c r="C14" s="103"/>
      <c r="D14" s="103"/>
      <c r="E14" s="103"/>
      <c r="F14" s="103"/>
      <c r="G14" s="103"/>
      <c r="H14" s="5"/>
      <c r="I14" s="5"/>
      <c r="J14" s="105"/>
      <c r="K14" s="105"/>
      <c r="L14" s="105"/>
      <c r="M14" s="105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.75" hidden="1" customHeight="1" x14ac:dyDescent="0.25">
      <c r="A15" s="12">
        <v>10</v>
      </c>
      <c r="B15" s="13" t="s">
        <v>29</v>
      </c>
      <c r="C15" s="103"/>
      <c r="D15" s="103"/>
      <c r="E15" s="103"/>
      <c r="F15" s="103"/>
      <c r="G15" s="103"/>
      <c r="H15" s="5"/>
      <c r="I15" s="5"/>
      <c r="J15" s="105"/>
      <c r="K15" s="105"/>
      <c r="L15" s="105"/>
      <c r="M15" s="105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.75" hidden="1" customHeight="1" x14ac:dyDescent="0.25">
      <c r="A16" s="12">
        <v>26</v>
      </c>
      <c r="B16" s="13" t="s">
        <v>12</v>
      </c>
      <c r="C16" s="103"/>
      <c r="D16" s="103"/>
      <c r="E16" s="103"/>
      <c r="F16" s="103"/>
      <c r="G16" s="103"/>
      <c r="H16" s="5"/>
      <c r="I16" s="5"/>
      <c r="J16" s="105"/>
      <c r="K16" s="105"/>
      <c r="L16" s="105"/>
      <c r="M16" s="105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.75" hidden="1" customHeight="1" x14ac:dyDescent="0.25">
      <c r="A17" s="12">
        <v>17</v>
      </c>
      <c r="B17" s="13" t="s">
        <v>30</v>
      </c>
      <c r="C17" s="103"/>
      <c r="D17" s="103"/>
      <c r="E17" s="103"/>
      <c r="F17" s="103"/>
      <c r="G17" s="103"/>
      <c r="H17" s="5"/>
      <c r="I17" s="5"/>
      <c r="J17" s="105"/>
      <c r="K17" s="105"/>
      <c r="L17" s="105"/>
      <c r="M17" s="105"/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.75" hidden="1" customHeight="1" x14ac:dyDescent="0.25">
      <c r="A18" s="12">
        <v>25</v>
      </c>
      <c r="B18" s="13" t="s">
        <v>11</v>
      </c>
      <c r="C18" s="103"/>
      <c r="D18" s="103"/>
      <c r="E18" s="103"/>
      <c r="F18" s="103"/>
      <c r="G18" s="103"/>
      <c r="H18" s="5"/>
      <c r="I18" s="5"/>
      <c r="J18" s="105"/>
      <c r="K18" s="105"/>
      <c r="L18" s="105"/>
      <c r="M18" s="105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.75" hidden="1" customHeight="1" x14ac:dyDescent="0.25">
      <c r="A19" s="12">
        <v>29</v>
      </c>
      <c r="B19" s="13" t="s">
        <v>13</v>
      </c>
      <c r="C19" s="103"/>
      <c r="D19" s="103"/>
      <c r="E19" s="103"/>
      <c r="F19" s="103"/>
      <c r="G19" s="103"/>
      <c r="H19" s="5"/>
      <c r="I19" s="5"/>
      <c r="J19" s="105"/>
      <c r="K19" s="105"/>
      <c r="L19" s="105"/>
      <c r="M19" s="105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.75" hidden="1" customHeight="1" x14ac:dyDescent="0.25">
      <c r="A20" s="12">
        <v>31</v>
      </c>
      <c r="B20" s="13" t="s">
        <v>14</v>
      </c>
      <c r="C20" s="103"/>
      <c r="D20" s="103"/>
      <c r="E20" s="103"/>
      <c r="F20" s="103"/>
      <c r="G20" s="103"/>
      <c r="H20" s="5"/>
      <c r="I20" s="5"/>
      <c r="J20" s="105"/>
      <c r="K20" s="105"/>
      <c r="L20" s="105"/>
      <c r="M20" s="105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 hidden="1" customHeight="1" x14ac:dyDescent="0.25">
      <c r="A21" s="12">
        <v>6</v>
      </c>
      <c r="B21" s="13" t="s">
        <v>177</v>
      </c>
      <c r="C21" s="103"/>
      <c r="D21" s="103"/>
      <c r="E21" s="103"/>
      <c r="F21" s="103"/>
      <c r="G21" s="103"/>
      <c r="H21" s="5"/>
      <c r="I21" s="5"/>
      <c r="J21" s="105"/>
      <c r="K21" s="105"/>
      <c r="L21" s="105"/>
      <c r="M21" s="105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 hidden="1" customHeight="1" x14ac:dyDescent="0.25">
      <c r="A22" s="12">
        <v>27</v>
      </c>
      <c r="B22" s="13" t="s">
        <v>47</v>
      </c>
      <c r="C22" s="103"/>
      <c r="D22" s="103"/>
      <c r="E22" s="103"/>
      <c r="F22" s="103"/>
      <c r="G22" s="103"/>
      <c r="H22" s="5"/>
      <c r="I22" s="5"/>
      <c r="J22" s="105"/>
      <c r="K22" s="105"/>
      <c r="L22" s="105"/>
      <c r="M22" s="105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 hidden="1" customHeight="1" x14ac:dyDescent="0.25">
      <c r="A23" s="12">
        <v>50</v>
      </c>
      <c r="B23" s="13" t="s">
        <v>193</v>
      </c>
      <c r="C23" s="103"/>
      <c r="D23" s="103"/>
      <c r="E23" s="103"/>
      <c r="F23" s="103"/>
      <c r="G23" s="103"/>
      <c r="H23" s="5"/>
      <c r="I23" s="5"/>
      <c r="J23" s="105"/>
      <c r="K23" s="105"/>
      <c r="L23" s="105"/>
      <c r="M23" s="105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 hidden="1" customHeight="1" x14ac:dyDescent="0.25">
      <c r="A24" s="12">
        <v>11</v>
      </c>
      <c r="B24" s="13" t="s">
        <v>28</v>
      </c>
      <c r="C24" s="103"/>
      <c r="D24" s="103"/>
      <c r="E24" s="103"/>
      <c r="F24" s="103"/>
      <c r="G24" s="103"/>
      <c r="H24" s="5"/>
      <c r="I24" s="5"/>
      <c r="J24" s="105"/>
      <c r="K24" s="105"/>
      <c r="L24" s="105"/>
      <c r="M24" s="105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 hidden="1" customHeight="1" x14ac:dyDescent="0.25">
      <c r="A25" s="12">
        <v>35</v>
      </c>
      <c r="B25" s="13" t="s">
        <v>15</v>
      </c>
      <c r="C25" s="103"/>
      <c r="D25" s="103"/>
      <c r="E25" s="103"/>
      <c r="F25" s="103"/>
      <c r="G25" s="103"/>
      <c r="H25" s="5"/>
      <c r="I25" s="5"/>
      <c r="J25" s="105"/>
      <c r="K25" s="105"/>
      <c r="L25" s="105"/>
      <c r="M25" s="105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 hidden="1" customHeight="1" x14ac:dyDescent="0.25">
      <c r="A26" s="12">
        <v>38</v>
      </c>
      <c r="B26" s="13" t="s">
        <v>16</v>
      </c>
      <c r="C26" s="103"/>
      <c r="D26" s="103"/>
      <c r="E26" s="103"/>
      <c r="F26" s="103"/>
      <c r="G26" s="103"/>
      <c r="H26" s="5"/>
      <c r="I26" s="5"/>
      <c r="J26" s="105"/>
      <c r="K26" s="105"/>
      <c r="L26" s="105"/>
      <c r="M26" s="105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 hidden="1" customHeight="1" x14ac:dyDescent="0.25">
      <c r="A27" s="12">
        <v>40</v>
      </c>
      <c r="B27" s="13" t="s">
        <v>55</v>
      </c>
      <c r="C27" s="103"/>
      <c r="D27" s="103"/>
      <c r="E27" s="103"/>
      <c r="F27" s="103"/>
      <c r="G27" s="103"/>
      <c r="H27" s="5"/>
      <c r="I27" s="5"/>
      <c r="J27" s="105"/>
      <c r="K27" s="105"/>
      <c r="L27" s="105"/>
      <c r="M27" s="105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.75" hidden="1" customHeight="1" x14ac:dyDescent="0.25">
      <c r="A28" s="12">
        <v>56</v>
      </c>
      <c r="B28" s="13" t="s">
        <v>437</v>
      </c>
      <c r="C28" s="103"/>
      <c r="D28" s="103"/>
      <c r="E28" s="103"/>
      <c r="F28" s="103"/>
      <c r="G28" s="103"/>
      <c r="H28" s="5"/>
      <c r="I28" s="5"/>
      <c r="J28" s="105"/>
      <c r="K28" s="105"/>
      <c r="L28" s="105"/>
      <c r="M28" s="105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 hidden="1" customHeight="1" x14ac:dyDescent="0.25">
      <c r="A29" s="12">
        <v>48</v>
      </c>
      <c r="B29" s="13" t="s">
        <v>436</v>
      </c>
      <c r="C29" s="103"/>
      <c r="D29" s="103"/>
      <c r="E29" s="103"/>
      <c r="F29" s="103"/>
      <c r="G29" s="103"/>
      <c r="H29" s="5"/>
      <c r="I29" s="5"/>
      <c r="J29" s="105"/>
      <c r="K29" s="105"/>
      <c r="L29" s="105"/>
      <c r="M29" s="105"/>
      <c r="N29" s="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 hidden="1" customHeight="1" x14ac:dyDescent="0.25">
      <c r="A30" s="12">
        <v>23</v>
      </c>
      <c r="B30" s="13" t="s">
        <v>46</v>
      </c>
      <c r="C30" s="103"/>
      <c r="D30" s="103"/>
      <c r="E30" s="103"/>
      <c r="F30" s="103"/>
      <c r="G30" s="103"/>
      <c r="H30" s="5"/>
      <c r="I30" s="5"/>
      <c r="J30" s="105"/>
      <c r="K30" s="105"/>
      <c r="L30" s="105"/>
      <c r="M30" s="105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 hidden="1" customHeight="1" x14ac:dyDescent="0.25">
      <c r="A31" s="12">
        <v>28</v>
      </c>
      <c r="B31" s="13" t="s">
        <v>180</v>
      </c>
      <c r="C31" s="103"/>
      <c r="D31" s="103"/>
      <c r="E31" s="103"/>
      <c r="F31" s="103"/>
      <c r="G31" s="103"/>
      <c r="H31" s="5"/>
      <c r="I31" s="5"/>
      <c r="J31" s="105"/>
      <c r="K31" s="105"/>
      <c r="L31" s="105"/>
      <c r="M31" s="105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 hidden="1" customHeight="1" x14ac:dyDescent="0.25">
      <c r="A32" s="12">
        <v>41</v>
      </c>
      <c r="B32" s="13" t="s">
        <v>186</v>
      </c>
      <c r="C32" s="103"/>
      <c r="D32" s="103"/>
      <c r="E32" s="103"/>
      <c r="F32" s="103"/>
      <c r="G32" s="103"/>
      <c r="H32" s="5"/>
      <c r="I32" s="5"/>
      <c r="J32" s="105"/>
      <c r="K32" s="105"/>
      <c r="L32" s="105"/>
      <c r="M32" s="105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 hidden="1" customHeight="1" x14ac:dyDescent="0.25">
      <c r="A33" s="12">
        <v>32</v>
      </c>
      <c r="B33" s="13" t="s">
        <v>31</v>
      </c>
      <c r="C33" s="103"/>
      <c r="D33" s="103"/>
      <c r="E33" s="103"/>
      <c r="F33" s="103"/>
      <c r="G33" s="103"/>
      <c r="H33" s="5"/>
      <c r="I33" s="5"/>
      <c r="J33" s="105"/>
      <c r="K33" s="105"/>
      <c r="L33" s="105"/>
      <c r="M33" s="105"/>
      <c r="N33" s="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.75" hidden="1" customHeight="1" x14ac:dyDescent="0.25">
      <c r="A34" s="12">
        <v>33</v>
      </c>
      <c r="B34" s="13" t="s">
        <v>170</v>
      </c>
      <c r="C34" s="103"/>
      <c r="D34" s="103"/>
      <c r="E34" s="103"/>
      <c r="F34" s="103"/>
      <c r="G34" s="103"/>
      <c r="H34" s="5"/>
      <c r="I34" s="5"/>
      <c r="J34" s="105"/>
      <c r="K34" s="105"/>
      <c r="L34" s="105"/>
      <c r="M34" s="105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.75" hidden="1" customHeight="1" x14ac:dyDescent="0.25">
      <c r="A35" s="12">
        <v>7</v>
      </c>
      <c r="B35" s="13" t="s">
        <v>41</v>
      </c>
      <c r="C35" s="103"/>
      <c r="D35" s="103"/>
      <c r="E35" s="103"/>
      <c r="F35" s="103"/>
      <c r="G35" s="103"/>
      <c r="H35" s="5"/>
      <c r="I35" s="5"/>
      <c r="J35" s="105"/>
      <c r="K35" s="105"/>
      <c r="L35" s="105"/>
      <c r="M35" s="105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.75" hidden="1" customHeight="1" x14ac:dyDescent="0.25">
      <c r="A36" s="12">
        <v>2</v>
      </c>
      <c r="B36" s="13" t="s">
        <v>2</v>
      </c>
      <c r="C36" s="103"/>
      <c r="D36" s="103"/>
      <c r="E36" s="103"/>
      <c r="F36" s="103"/>
      <c r="G36" s="103"/>
      <c r="H36" s="5"/>
      <c r="I36" s="5"/>
      <c r="J36" s="105"/>
      <c r="K36" s="105"/>
      <c r="L36" s="105"/>
      <c r="M36" s="105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.75" hidden="1" customHeight="1" x14ac:dyDescent="0.25">
      <c r="A37" s="12">
        <v>51</v>
      </c>
      <c r="B37" s="13" t="s">
        <v>51</v>
      </c>
      <c r="C37" s="103"/>
      <c r="D37" s="103"/>
      <c r="E37" s="103"/>
      <c r="F37" s="103"/>
      <c r="G37" s="103"/>
      <c r="H37" s="5"/>
      <c r="I37" s="5"/>
      <c r="J37" s="105"/>
      <c r="K37" s="105"/>
      <c r="L37" s="105"/>
      <c r="M37" s="105"/>
      <c r="N37" s="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.75" hidden="1" customHeight="1" x14ac:dyDescent="0.25">
      <c r="A38" s="12">
        <v>46</v>
      </c>
      <c r="B38" s="13" t="s">
        <v>17</v>
      </c>
      <c r="C38" s="103"/>
      <c r="D38" s="103"/>
      <c r="E38" s="103"/>
      <c r="F38" s="103"/>
      <c r="G38" s="103"/>
      <c r="H38" s="5"/>
      <c r="I38" s="5"/>
      <c r="J38" s="105"/>
      <c r="K38" s="105"/>
      <c r="L38" s="105"/>
      <c r="M38" s="105"/>
      <c r="N38" s="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.75" hidden="1" customHeight="1" x14ac:dyDescent="0.25">
      <c r="A39" s="12">
        <v>34</v>
      </c>
      <c r="B39" s="13" t="s">
        <v>171</v>
      </c>
      <c r="C39" s="103"/>
      <c r="D39" s="103"/>
      <c r="E39" s="103"/>
      <c r="F39" s="103"/>
      <c r="G39" s="103"/>
      <c r="H39" s="5"/>
      <c r="I39" s="5"/>
      <c r="J39" s="105"/>
      <c r="K39" s="105"/>
      <c r="L39" s="105"/>
      <c r="M39" s="105"/>
      <c r="N39" s="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.75" hidden="1" customHeight="1" x14ac:dyDescent="0.25">
      <c r="A40" s="12">
        <v>49</v>
      </c>
      <c r="B40" s="13" t="s">
        <v>18</v>
      </c>
      <c r="C40" s="103"/>
      <c r="D40" s="103"/>
      <c r="E40" s="103"/>
      <c r="F40" s="103"/>
      <c r="G40" s="103"/>
      <c r="H40" s="5"/>
      <c r="I40" s="5"/>
      <c r="J40" s="105"/>
      <c r="K40" s="105"/>
      <c r="L40" s="105"/>
      <c r="M40" s="105"/>
      <c r="N40" s="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.75" hidden="1" customHeight="1" x14ac:dyDescent="0.25">
      <c r="A41" s="12">
        <v>4</v>
      </c>
      <c r="B41" s="13" t="s">
        <v>176</v>
      </c>
      <c r="C41" s="103"/>
      <c r="D41" s="103"/>
      <c r="E41" s="103"/>
      <c r="F41" s="103"/>
      <c r="G41" s="103"/>
      <c r="H41" s="5"/>
      <c r="I41" s="5"/>
      <c r="J41" s="105"/>
      <c r="K41" s="105"/>
      <c r="L41" s="105"/>
      <c r="M41" s="105"/>
      <c r="N41" s="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.75" hidden="1" customHeight="1" x14ac:dyDescent="0.25">
      <c r="A42" s="12">
        <v>42</v>
      </c>
      <c r="B42" s="13" t="s">
        <v>187</v>
      </c>
      <c r="C42" s="103"/>
      <c r="D42" s="103"/>
      <c r="E42" s="103"/>
      <c r="F42" s="103"/>
      <c r="G42" s="103"/>
      <c r="H42" s="5"/>
      <c r="I42" s="5"/>
      <c r="J42" s="105"/>
      <c r="K42" s="105"/>
      <c r="L42" s="105"/>
      <c r="M42" s="105"/>
      <c r="N42" s="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.75" hidden="1" customHeight="1" x14ac:dyDescent="0.25">
      <c r="A43" s="12">
        <v>12</v>
      </c>
      <c r="B43" s="13" t="s">
        <v>178</v>
      </c>
      <c r="C43" s="103"/>
      <c r="D43" s="103"/>
      <c r="E43" s="103"/>
      <c r="F43" s="103"/>
      <c r="G43" s="103"/>
      <c r="H43" s="5"/>
      <c r="I43" s="5"/>
      <c r="J43" s="105"/>
      <c r="K43" s="105"/>
      <c r="L43" s="105"/>
      <c r="M43" s="105"/>
      <c r="N43" s="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.75" hidden="1" customHeight="1" x14ac:dyDescent="0.25">
      <c r="A44" s="12">
        <v>18</v>
      </c>
      <c r="B44" s="13" t="s">
        <v>9</v>
      </c>
      <c r="C44" s="103"/>
      <c r="D44" s="103"/>
      <c r="E44" s="103"/>
      <c r="F44" s="103"/>
      <c r="G44" s="103"/>
      <c r="H44" s="5"/>
      <c r="I44" s="5"/>
      <c r="J44" s="105"/>
      <c r="K44" s="105"/>
      <c r="L44" s="105"/>
      <c r="M44" s="105"/>
      <c r="N44" s="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.75" hidden="1" customHeight="1" x14ac:dyDescent="0.25">
      <c r="A45" s="12">
        <v>13</v>
      </c>
      <c r="B45" s="13" t="s">
        <v>166</v>
      </c>
      <c r="C45" s="103"/>
      <c r="D45" s="103"/>
      <c r="E45" s="103"/>
      <c r="F45" s="103"/>
      <c r="G45" s="103"/>
      <c r="H45" s="5"/>
      <c r="I45" s="5"/>
      <c r="J45" s="105"/>
      <c r="K45" s="105"/>
      <c r="L45" s="105"/>
      <c r="M45" s="105"/>
      <c r="N45" s="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 hidden="1" customHeight="1" x14ac:dyDescent="0.25">
      <c r="A46" s="12">
        <v>19</v>
      </c>
      <c r="B46" s="13" t="s">
        <v>8</v>
      </c>
      <c r="C46" s="103"/>
      <c r="D46" s="103"/>
      <c r="E46" s="103"/>
      <c r="F46" s="103"/>
      <c r="G46" s="103"/>
      <c r="H46" s="5"/>
      <c r="I46" s="5"/>
      <c r="J46" s="105"/>
      <c r="K46" s="105"/>
      <c r="L46" s="105"/>
      <c r="M46" s="105"/>
      <c r="N46" s="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 hidden="1" customHeight="1" x14ac:dyDescent="0.25">
      <c r="A47" s="12">
        <v>20</v>
      </c>
      <c r="B47" s="13" t="s">
        <v>44</v>
      </c>
      <c r="C47" s="103"/>
      <c r="D47" s="103"/>
      <c r="E47" s="103"/>
      <c r="F47" s="103"/>
      <c r="G47" s="103"/>
      <c r="H47" s="5"/>
      <c r="I47" s="5"/>
      <c r="J47" s="105"/>
      <c r="K47" s="105"/>
      <c r="L47" s="105"/>
      <c r="M47" s="105"/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 hidden="1" customHeight="1" x14ac:dyDescent="0.25">
      <c r="A48" s="12">
        <v>14</v>
      </c>
      <c r="B48" s="13" t="s">
        <v>27</v>
      </c>
      <c r="C48" s="103"/>
      <c r="D48" s="103"/>
      <c r="E48" s="103"/>
      <c r="F48" s="103"/>
      <c r="G48" s="103"/>
      <c r="H48" s="5"/>
      <c r="I48" s="5"/>
      <c r="J48" s="105"/>
      <c r="K48" s="105"/>
      <c r="L48" s="105"/>
      <c r="M48" s="105"/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 hidden="1" customHeight="1" x14ac:dyDescent="0.25">
      <c r="A49" s="12">
        <v>43</v>
      </c>
      <c r="B49" s="13" t="s">
        <v>49</v>
      </c>
      <c r="C49" s="103"/>
      <c r="D49" s="103"/>
      <c r="E49" s="103"/>
      <c r="F49" s="103"/>
      <c r="G49" s="103"/>
      <c r="H49" s="5"/>
      <c r="I49" s="5"/>
      <c r="J49" s="105"/>
      <c r="K49" s="105"/>
      <c r="L49" s="105"/>
      <c r="M49" s="105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 hidden="1" customHeight="1" x14ac:dyDescent="0.25">
      <c r="A50" s="12">
        <v>52</v>
      </c>
      <c r="B50" s="13" t="s">
        <v>57</v>
      </c>
      <c r="C50" s="103"/>
      <c r="D50" s="103"/>
      <c r="E50" s="103"/>
      <c r="F50" s="103"/>
      <c r="G50" s="103"/>
      <c r="H50" s="5"/>
      <c r="I50" s="5"/>
      <c r="J50" s="105"/>
      <c r="K50" s="105"/>
      <c r="L50" s="105"/>
      <c r="M50" s="105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.75" hidden="1" customHeight="1" x14ac:dyDescent="0.25">
      <c r="A51" s="12">
        <v>8</v>
      </c>
      <c r="B51" s="13" t="s">
        <v>5</v>
      </c>
      <c r="C51" s="103"/>
      <c r="D51" s="103"/>
      <c r="E51" s="103"/>
      <c r="F51" s="103"/>
      <c r="G51" s="103"/>
      <c r="H51" s="5"/>
      <c r="I51" s="5"/>
      <c r="J51" s="105"/>
      <c r="K51" s="105"/>
      <c r="L51" s="105"/>
      <c r="M51" s="105"/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.75" hidden="1" customHeight="1" x14ac:dyDescent="0.25">
      <c r="A52" s="12">
        <v>24</v>
      </c>
      <c r="B52" s="13" t="s">
        <v>168</v>
      </c>
      <c r="C52" s="103"/>
      <c r="D52" s="103"/>
      <c r="E52" s="103"/>
      <c r="F52" s="103"/>
      <c r="G52" s="103"/>
      <c r="H52" s="5"/>
      <c r="I52" s="5"/>
      <c r="J52" s="105"/>
      <c r="K52" s="105"/>
      <c r="L52" s="105"/>
      <c r="M52" s="105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.75" hidden="1" customHeight="1" x14ac:dyDescent="0.25">
      <c r="A53" s="12">
        <v>57</v>
      </c>
      <c r="B53" s="13" t="s">
        <v>192</v>
      </c>
      <c r="C53" s="103"/>
      <c r="D53" s="103"/>
      <c r="E53" s="103"/>
      <c r="F53" s="103"/>
      <c r="G53" s="103"/>
      <c r="H53" s="5"/>
      <c r="I53" s="5"/>
      <c r="J53" s="105"/>
      <c r="K53" s="105"/>
      <c r="L53" s="105"/>
      <c r="M53" s="105"/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.75" hidden="1" customHeight="1" x14ac:dyDescent="0.25">
      <c r="A54" s="12">
        <v>53</v>
      </c>
      <c r="B54" s="13" t="s">
        <v>20</v>
      </c>
      <c r="C54" s="103"/>
      <c r="D54" s="103"/>
      <c r="E54" s="103"/>
      <c r="F54" s="103"/>
      <c r="G54" s="103"/>
      <c r="H54" s="5"/>
      <c r="I54" s="5"/>
      <c r="J54" s="105"/>
      <c r="K54" s="105"/>
      <c r="L54" s="105"/>
      <c r="M54" s="105"/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.75" hidden="1" customHeight="1" x14ac:dyDescent="0.25">
      <c r="A55" s="12">
        <v>44</v>
      </c>
      <c r="B55" s="13" t="s">
        <v>188</v>
      </c>
      <c r="C55" s="103"/>
      <c r="D55" s="103"/>
      <c r="E55" s="103"/>
      <c r="F55" s="103"/>
      <c r="G55" s="103"/>
      <c r="H55" s="5"/>
      <c r="I55" s="5"/>
      <c r="J55" s="105"/>
      <c r="K55" s="105"/>
      <c r="L55" s="105"/>
      <c r="M55" s="105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.75" hidden="1" customHeight="1" x14ac:dyDescent="0.25">
      <c r="A56" s="12">
        <v>55</v>
      </c>
      <c r="B56" s="13" t="s">
        <v>21</v>
      </c>
      <c r="C56" s="103"/>
      <c r="D56" s="103"/>
      <c r="E56" s="103"/>
      <c r="F56" s="103"/>
      <c r="G56" s="103"/>
      <c r="H56" s="5"/>
      <c r="I56" s="5"/>
      <c r="J56" s="105"/>
      <c r="K56" s="105"/>
      <c r="L56" s="105"/>
      <c r="M56" s="105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.75" hidden="1" customHeight="1" x14ac:dyDescent="0.25">
      <c r="A57" s="12">
        <v>58</v>
      </c>
      <c r="B57" s="13" t="s">
        <v>174</v>
      </c>
      <c r="C57" s="103"/>
      <c r="D57" s="103"/>
      <c r="E57" s="103"/>
      <c r="F57" s="103"/>
      <c r="G57" s="103"/>
      <c r="H57" s="5"/>
      <c r="I57" s="5"/>
      <c r="J57" s="105"/>
      <c r="K57" s="105"/>
      <c r="L57" s="105"/>
      <c r="M57" s="105"/>
      <c r="N57" s="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.75" hidden="1" customHeight="1" x14ac:dyDescent="0.25">
      <c r="A58" s="12">
        <v>59</v>
      </c>
      <c r="B58" s="13" t="s">
        <v>40</v>
      </c>
      <c r="C58" s="103"/>
      <c r="D58" s="103"/>
      <c r="E58" s="103"/>
      <c r="F58" s="103"/>
      <c r="G58" s="103"/>
      <c r="H58" s="5"/>
      <c r="I58" s="5"/>
      <c r="J58" s="105"/>
      <c r="K58" s="105"/>
      <c r="L58" s="105"/>
      <c r="M58" s="105"/>
      <c r="N58" s="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.75" hidden="1" customHeight="1" x14ac:dyDescent="0.25">
      <c r="A59" s="12">
        <v>60</v>
      </c>
      <c r="B59" s="13" t="s">
        <v>38</v>
      </c>
      <c r="C59" s="103"/>
      <c r="D59" s="103"/>
      <c r="E59" s="103"/>
      <c r="F59" s="103"/>
      <c r="G59" s="103"/>
      <c r="H59" s="5"/>
      <c r="I59" s="5"/>
      <c r="J59" s="105"/>
      <c r="K59" s="105"/>
      <c r="L59" s="105"/>
      <c r="M59" s="105"/>
      <c r="N59" s="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.75" hidden="1" customHeight="1" x14ac:dyDescent="0.25">
      <c r="A60" s="12">
        <v>54</v>
      </c>
      <c r="B60" s="13" t="s">
        <v>54</v>
      </c>
      <c r="C60" s="103"/>
      <c r="D60" s="103"/>
      <c r="E60" s="103"/>
      <c r="F60" s="103"/>
      <c r="G60" s="103"/>
      <c r="H60" s="5"/>
      <c r="I60" s="5"/>
      <c r="J60" s="105"/>
      <c r="K60" s="105"/>
      <c r="L60" s="105"/>
      <c r="M60" s="105"/>
      <c r="N60" s="4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.75" hidden="1" customHeight="1" x14ac:dyDescent="0.25">
      <c r="A61" s="12">
        <v>45</v>
      </c>
      <c r="B61" s="13" t="s">
        <v>189</v>
      </c>
      <c r="C61" s="103"/>
      <c r="D61" s="103"/>
      <c r="E61" s="103"/>
      <c r="F61" s="103"/>
      <c r="G61" s="103"/>
      <c r="H61" s="5"/>
      <c r="I61" s="5"/>
      <c r="J61" s="105"/>
      <c r="K61" s="105"/>
      <c r="L61" s="105"/>
      <c r="M61" s="105"/>
      <c r="N61" s="4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.75" customHeight="1" x14ac:dyDescent="0.25">
      <c r="A62" s="7"/>
      <c r="B62" s="4"/>
      <c r="C62" s="4"/>
      <c r="D62" s="4"/>
      <c r="E62" s="4"/>
      <c r="F62" s="4"/>
      <c r="G62" s="4"/>
      <c r="H62" s="8"/>
      <c r="I62" s="8"/>
      <c r="J62" s="105"/>
      <c r="K62" s="105"/>
      <c r="L62" s="105"/>
      <c r="M62" s="105"/>
      <c r="N62" s="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20.100000000000001" customHeight="1" x14ac:dyDescent="0.25">
      <c r="A63" s="4"/>
      <c r="B63" s="4"/>
      <c r="C63" s="4"/>
      <c r="D63" s="4"/>
      <c r="E63" s="172" t="s">
        <v>5</v>
      </c>
      <c r="F63" s="173"/>
      <c r="G63" s="173"/>
      <c r="H63" s="173"/>
      <c r="I63" s="174"/>
      <c r="J63" s="105"/>
      <c r="K63" s="105"/>
      <c r="L63" s="105"/>
      <c r="M63" s="10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105"/>
      <c r="K64" s="105"/>
      <c r="L64" s="105"/>
      <c r="M64" s="105"/>
      <c r="N64" s="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.75" customHeight="1" x14ac:dyDescent="0.25">
      <c r="A65" s="4"/>
      <c r="B65" s="4"/>
      <c r="C65" s="4"/>
      <c r="D65" s="4"/>
      <c r="E65" s="4"/>
      <c r="F65" s="177">
        <v>43770</v>
      </c>
      <c r="G65" s="177"/>
      <c r="H65" s="177"/>
      <c r="I65" s="4"/>
      <c r="J65" s="105"/>
      <c r="K65" s="105"/>
      <c r="L65" s="105"/>
      <c r="M65" s="10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105"/>
      <c r="K66" s="105"/>
      <c r="L66" s="105"/>
      <c r="M66" s="10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s="68" customFormat="1" ht="30.75" customHeight="1" x14ac:dyDescent="0.25">
      <c r="A67" s="186" t="s">
        <v>0</v>
      </c>
      <c r="B67" s="186" t="s">
        <v>438</v>
      </c>
      <c r="C67" s="195" t="s">
        <v>478</v>
      </c>
      <c r="D67" s="195" t="s">
        <v>378</v>
      </c>
      <c r="E67" s="197" t="s">
        <v>327</v>
      </c>
      <c r="F67" s="198"/>
      <c r="G67" s="195" t="s">
        <v>479</v>
      </c>
      <c r="H67" s="191" t="s">
        <v>440</v>
      </c>
      <c r="I67" s="193" t="s">
        <v>477</v>
      </c>
      <c r="J67" s="193" t="s">
        <v>331</v>
      </c>
      <c r="K67" s="194" t="s">
        <v>442</v>
      </c>
      <c r="L67" s="194" t="s">
        <v>334</v>
      </c>
      <c r="M67" s="186" t="s">
        <v>385</v>
      </c>
      <c r="N67" s="186"/>
      <c r="O67" s="186"/>
      <c r="P67" s="186"/>
      <c r="Q67" s="186" t="s">
        <v>481</v>
      </c>
      <c r="R67" s="186" t="s">
        <v>482</v>
      </c>
      <c r="S67" s="186" t="s">
        <v>337</v>
      </c>
      <c r="T67" s="188" t="s">
        <v>439</v>
      </c>
      <c r="U67" s="189"/>
      <c r="V67" s="190"/>
      <c r="W67" s="187" t="s">
        <v>462</v>
      </c>
      <c r="X67" s="187"/>
      <c r="Y67" s="187"/>
      <c r="Z67" s="184" t="s">
        <v>467</v>
      </c>
      <c r="AA67" s="184"/>
      <c r="AB67" s="184"/>
      <c r="AC67" s="184"/>
      <c r="AD67" s="184"/>
      <c r="AE67" s="184"/>
      <c r="AF67" s="184"/>
      <c r="AG67" s="184"/>
      <c r="AH67" s="185" t="s">
        <v>468</v>
      </c>
      <c r="AI67" s="185"/>
    </row>
    <row r="68" spans="1:35" s="87" customFormat="1" ht="120.75" customHeight="1" x14ac:dyDescent="0.25">
      <c r="A68" s="186"/>
      <c r="B68" s="186"/>
      <c r="C68" s="196"/>
      <c r="D68" s="196"/>
      <c r="E68" s="104" t="s">
        <v>474</v>
      </c>
      <c r="F68" s="104" t="s">
        <v>475</v>
      </c>
      <c r="G68" s="196"/>
      <c r="H68" s="192"/>
      <c r="I68" s="193"/>
      <c r="J68" s="193"/>
      <c r="K68" s="194"/>
      <c r="L68" s="194"/>
      <c r="M68" s="85" t="s">
        <v>391</v>
      </c>
      <c r="N68" s="85" t="s">
        <v>358</v>
      </c>
      <c r="O68" s="85" t="s">
        <v>392</v>
      </c>
      <c r="P68" s="85" t="s">
        <v>360</v>
      </c>
      <c r="Q68" s="186"/>
      <c r="R68" s="186"/>
      <c r="S68" s="186"/>
      <c r="T68" s="85" t="s">
        <v>434</v>
      </c>
      <c r="U68" s="85" t="s">
        <v>373</v>
      </c>
      <c r="V68" s="85" t="s">
        <v>374</v>
      </c>
      <c r="W68" s="86" t="s">
        <v>485</v>
      </c>
      <c r="X68" s="85" t="s">
        <v>418</v>
      </c>
      <c r="Y68" s="85" t="s">
        <v>419</v>
      </c>
      <c r="Z68" s="129" t="s">
        <v>471</v>
      </c>
      <c r="AA68" s="129" t="s">
        <v>486</v>
      </c>
      <c r="AB68" s="129" t="s">
        <v>472</v>
      </c>
      <c r="AC68" s="129" t="s">
        <v>463</v>
      </c>
      <c r="AD68" s="129" t="s">
        <v>464</v>
      </c>
      <c r="AE68" s="129" t="s">
        <v>465</v>
      </c>
      <c r="AF68" s="129" t="s">
        <v>469</v>
      </c>
      <c r="AG68" s="129" t="s">
        <v>473</v>
      </c>
      <c r="AH68" s="129" t="s">
        <v>470</v>
      </c>
      <c r="AI68" s="129" t="s">
        <v>466</v>
      </c>
    </row>
    <row r="69" spans="1:35" s="90" customFormat="1" ht="12.75" customHeight="1" x14ac:dyDescent="0.25">
      <c r="A69" s="88">
        <v>1</v>
      </c>
      <c r="B69" s="88">
        <v>2</v>
      </c>
      <c r="C69" s="139">
        <v>3</v>
      </c>
      <c r="D69" s="139">
        <v>4</v>
      </c>
      <c r="E69" s="139">
        <v>5</v>
      </c>
      <c r="F69" s="139">
        <v>6</v>
      </c>
      <c r="G69" s="139">
        <v>7</v>
      </c>
      <c r="H69" s="88">
        <v>8</v>
      </c>
      <c r="I69" s="88">
        <v>9</v>
      </c>
      <c r="J69" s="88">
        <v>10</v>
      </c>
      <c r="K69" s="88">
        <v>10</v>
      </c>
      <c r="L69" s="88">
        <v>11</v>
      </c>
      <c r="M69" s="89">
        <v>12</v>
      </c>
      <c r="N69" s="89">
        <v>13</v>
      </c>
      <c r="O69" s="89">
        <v>14</v>
      </c>
      <c r="P69" s="89">
        <v>15</v>
      </c>
      <c r="Q69" s="89">
        <v>16</v>
      </c>
      <c r="R69" s="89">
        <v>17</v>
      </c>
      <c r="S69" s="89">
        <v>19</v>
      </c>
      <c r="T69" s="89">
        <v>18</v>
      </c>
      <c r="U69" s="89">
        <v>19</v>
      </c>
      <c r="V69" s="89">
        <v>20</v>
      </c>
      <c r="W69" s="89">
        <v>21</v>
      </c>
      <c r="X69" s="89">
        <v>22</v>
      </c>
      <c r="Y69" s="89">
        <v>23</v>
      </c>
      <c r="Z69" s="130">
        <v>24</v>
      </c>
      <c r="AA69" s="130">
        <v>25</v>
      </c>
      <c r="AB69" s="130">
        <v>26</v>
      </c>
      <c r="AC69" s="130">
        <v>27</v>
      </c>
      <c r="AD69" s="130">
        <v>28</v>
      </c>
      <c r="AE69" s="130">
        <v>29</v>
      </c>
      <c r="AF69" s="130">
        <v>30</v>
      </c>
      <c r="AG69" s="130">
        <v>31</v>
      </c>
      <c r="AH69" s="130">
        <v>24</v>
      </c>
      <c r="AI69" s="130">
        <v>25</v>
      </c>
    </row>
    <row r="70" spans="1:35" s="16" customFormat="1" ht="12.75" customHeight="1" x14ac:dyDescent="0.25">
      <c r="A70" s="10">
        <v>1</v>
      </c>
      <c r="B70" s="9" t="str">
        <f>IFERROR(IF($A70&gt;COUNTIF('Исх (2)'!$C$8:$C$80,$E$63),"",INDEX('Исх (2)'!$A$8:$BW$80,MATCH($E$63,'Исх (2)'!$C$8:$C$80,0)+$A70-1,6)),"")</f>
        <v>Городской парк и пляж</v>
      </c>
      <c r="C70" s="149" t="s">
        <v>487</v>
      </c>
      <c r="D70" s="150">
        <v>43552</v>
      </c>
      <c r="E70" s="149" t="s">
        <v>488</v>
      </c>
      <c r="F70" s="149" t="s">
        <v>489</v>
      </c>
      <c r="G70" s="150">
        <v>43523</v>
      </c>
      <c r="H70" s="64" t="s">
        <v>490</v>
      </c>
      <c r="I70" s="30">
        <v>12920.52</v>
      </c>
      <c r="J70" s="30"/>
      <c r="K70" s="151">
        <v>43605</v>
      </c>
      <c r="L70" s="27" t="s">
        <v>491</v>
      </c>
      <c r="M70" s="32"/>
      <c r="N70" s="32"/>
      <c r="O70" s="143" t="s">
        <v>490</v>
      </c>
      <c r="P70" s="143"/>
      <c r="Q70" s="151">
        <v>43605</v>
      </c>
      <c r="R70" s="152">
        <v>43752</v>
      </c>
      <c r="S70" s="24"/>
      <c r="T70" s="32"/>
      <c r="U70" s="143" t="s">
        <v>490</v>
      </c>
      <c r="V70" s="143"/>
      <c r="W70" s="143" t="s">
        <v>490</v>
      </c>
      <c r="X70" s="143"/>
      <c r="Y70" s="143"/>
      <c r="Z70" s="143"/>
      <c r="AA70" s="146"/>
      <c r="AB70" s="147"/>
      <c r="AC70" s="148"/>
      <c r="AD70" s="145"/>
      <c r="AE70" s="145"/>
      <c r="AF70" s="24"/>
      <c r="AG70" s="24"/>
      <c r="AH70" s="24" t="s">
        <v>490</v>
      </c>
      <c r="AI70" s="132" t="s">
        <v>497</v>
      </c>
    </row>
    <row r="71" spans="1:35" s="16" customFormat="1" ht="12.75" customHeight="1" x14ac:dyDescent="0.25">
      <c r="A71" s="10">
        <v>2</v>
      </c>
      <c r="B71" s="9" t="str">
        <f>IFERROR(IF($A71&gt;COUNTIF('Исх (2)'!$C$8:$C$80,$E$63),"",INDEX('Исх (2)'!$A$8:$BW$80,MATCH($E$63,'Исх (2)'!$C$8:$C$80,0)+$A71-1,6)),"")</f>
        <v/>
      </c>
      <c r="C71" s="140"/>
      <c r="D71" s="141"/>
      <c r="E71" s="140"/>
      <c r="F71" s="140"/>
      <c r="G71" s="141"/>
      <c r="H71" s="64"/>
      <c r="I71" s="30"/>
      <c r="J71" s="30"/>
      <c r="K71" s="2"/>
      <c r="L71" s="27"/>
      <c r="M71" s="32"/>
      <c r="N71" s="32"/>
      <c r="O71" s="143"/>
      <c r="P71" s="143"/>
      <c r="Q71" s="144"/>
      <c r="R71" s="2"/>
      <c r="S71" s="24"/>
      <c r="T71" s="32"/>
      <c r="U71" s="143"/>
      <c r="V71" s="143"/>
      <c r="W71" s="143"/>
      <c r="X71" s="143"/>
      <c r="Y71" s="143"/>
      <c r="Z71" s="143"/>
      <c r="AA71" s="146"/>
      <c r="AB71" s="147"/>
      <c r="AC71" s="148"/>
      <c r="AD71" s="145"/>
      <c r="AE71" s="145"/>
      <c r="AF71" s="24"/>
      <c r="AG71" s="24"/>
      <c r="AH71" s="24"/>
      <c r="AI71" s="132"/>
    </row>
    <row r="72" spans="1:35" s="16" customFormat="1" ht="12.75" customHeight="1" x14ac:dyDescent="0.25">
      <c r="A72" s="10">
        <v>3</v>
      </c>
      <c r="B72" s="9" t="str">
        <f>IFERROR(IF($A72&gt;COUNTIF('Исх (2)'!$C$8:$C$80,$E$63),"",INDEX('Исх (2)'!$A$8:$BW$80,MATCH($E$63,'Исх (2)'!$C$8:$C$80,0)+$A72-1,6)),"")</f>
        <v/>
      </c>
      <c r="C72" s="140"/>
      <c r="D72" s="141"/>
      <c r="E72" s="140"/>
      <c r="F72" s="140"/>
      <c r="G72" s="141"/>
      <c r="H72" s="64"/>
      <c r="I72" s="30"/>
      <c r="J72" s="30"/>
      <c r="K72" s="2"/>
      <c r="L72" s="27"/>
      <c r="M72" s="32"/>
      <c r="N72" s="32"/>
      <c r="O72" s="143"/>
      <c r="P72" s="143"/>
      <c r="Q72" s="144"/>
      <c r="R72" s="2"/>
      <c r="S72" s="24"/>
      <c r="T72" s="32"/>
      <c r="U72" s="143"/>
      <c r="V72" s="143"/>
      <c r="W72" s="143"/>
      <c r="X72" s="143"/>
      <c r="Y72" s="143"/>
      <c r="Z72" s="143"/>
      <c r="AA72" s="146"/>
      <c r="AB72" s="147"/>
      <c r="AC72" s="148"/>
      <c r="AD72" s="145"/>
      <c r="AE72" s="145"/>
      <c r="AF72" s="24"/>
      <c r="AG72" s="24"/>
      <c r="AH72" s="24"/>
      <c r="AI72" s="132"/>
    </row>
    <row r="73" spans="1:35" s="16" customFormat="1" ht="12.75" customHeight="1" x14ac:dyDescent="0.25">
      <c r="A73" s="10">
        <v>4</v>
      </c>
      <c r="B73" s="9" t="str">
        <f>IFERROR(IF($A73&gt;COUNTIF('Исх (2)'!$C$8:$C$80,$E$63),"",INDEX('Исх (2)'!$A$8:$BW$80,MATCH($E$63,'Исх (2)'!$C$8:$C$80,0)+$A73-1,6)),"")</f>
        <v/>
      </c>
      <c r="C73" s="140"/>
      <c r="D73" s="141"/>
      <c r="E73" s="140"/>
      <c r="F73" s="140"/>
      <c r="G73" s="141"/>
      <c r="H73" s="64"/>
      <c r="I73" s="30"/>
      <c r="J73" s="30"/>
      <c r="K73" s="2"/>
      <c r="L73" s="27"/>
      <c r="M73" s="32"/>
      <c r="N73" s="32"/>
      <c r="O73" s="143"/>
      <c r="P73" s="143"/>
      <c r="Q73" s="144"/>
      <c r="R73" s="2"/>
      <c r="S73" s="24"/>
      <c r="T73" s="32"/>
      <c r="U73" s="143"/>
      <c r="V73" s="143"/>
      <c r="W73" s="143"/>
      <c r="X73" s="143"/>
      <c r="Y73" s="143"/>
      <c r="Z73" s="143"/>
      <c r="AA73" s="146"/>
      <c r="AB73" s="147"/>
      <c r="AC73" s="148"/>
      <c r="AD73" s="145"/>
      <c r="AE73" s="145"/>
      <c r="AF73" s="24"/>
      <c r="AG73" s="24"/>
      <c r="AH73" s="24"/>
      <c r="AI73" s="132"/>
    </row>
    <row r="74" spans="1:35" s="16" customFormat="1" ht="12.75" customHeight="1" x14ac:dyDescent="0.25">
      <c r="A74" s="10">
        <v>5</v>
      </c>
      <c r="B74" s="9" t="str">
        <f>IFERROR(IF($A74&gt;COUNTIF('Исх (2)'!$C$8:$C$80,$E$63),"",INDEX('Исх (2)'!$A$8:$BW$80,MATCH($E$63,'Исх (2)'!$C$8:$C$80,0)+$A74-1,6)),"")</f>
        <v/>
      </c>
      <c r="C74" s="140"/>
      <c r="D74" s="141"/>
      <c r="E74" s="140"/>
      <c r="F74" s="140"/>
      <c r="G74" s="141"/>
      <c r="H74" s="64"/>
      <c r="I74" s="30"/>
      <c r="J74" s="30"/>
      <c r="K74" s="2"/>
      <c r="L74" s="27"/>
      <c r="M74" s="32"/>
      <c r="N74" s="32"/>
      <c r="O74" s="143"/>
      <c r="P74" s="143"/>
      <c r="Q74" s="144"/>
      <c r="R74" s="2"/>
      <c r="S74" s="24"/>
      <c r="T74" s="32"/>
      <c r="U74" s="143"/>
      <c r="V74" s="143"/>
      <c r="W74" s="143"/>
      <c r="X74" s="143"/>
      <c r="Y74" s="143"/>
      <c r="Z74" s="143"/>
      <c r="AA74" s="146"/>
      <c r="AB74" s="147"/>
      <c r="AC74" s="148"/>
      <c r="AD74" s="145"/>
      <c r="AE74" s="145"/>
      <c r="AF74" s="24"/>
      <c r="AG74" s="24"/>
      <c r="AH74" s="24"/>
      <c r="AI74" s="132"/>
    </row>
    <row r="75" spans="1:35" s="16" customFormat="1" ht="12.75" customHeight="1" x14ac:dyDescent="0.25">
      <c r="A75" s="10">
        <v>6</v>
      </c>
      <c r="B75" s="9" t="str">
        <f>IFERROR(IF($A75&gt;COUNTIF('Исх (2)'!$C$8:$C$80,$E$63),"",INDEX('Исх (2)'!$A$8:$BW$80,MATCH($E$63,'Исх (2)'!$C$8:$C$80,0)+$A75-1,6)),"")</f>
        <v/>
      </c>
      <c r="C75" s="140"/>
      <c r="D75" s="141"/>
      <c r="E75" s="140"/>
      <c r="F75" s="140"/>
      <c r="G75" s="141"/>
      <c r="H75" s="64"/>
      <c r="I75" s="30"/>
      <c r="J75" s="30"/>
      <c r="K75" s="2"/>
      <c r="L75" s="27"/>
      <c r="M75" s="32"/>
      <c r="N75" s="32"/>
      <c r="O75" s="143"/>
      <c r="P75" s="143"/>
      <c r="Q75" s="144"/>
      <c r="R75" s="2"/>
      <c r="S75" s="24"/>
      <c r="T75" s="32"/>
      <c r="U75" s="143"/>
      <c r="V75" s="143"/>
      <c r="W75" s="143"/>
      <c r="X75" s="143"/>
      <c r="Y75" s="143"/>
      <c r="Z75" s="143"/>
      <c r="AA75" s="146"/>
      <c r="AB75" s="147"/>
      <c r="AC75" s="148"/>
      <c r="AD75" s="145"/>
      <c r="AE75" s="145"/>
      <c r="AF75" s="24"/>
      <c r="AG75" s="24"/>
      <c r="AH75" s="24"/>
      <c r="AI75" s="132"/>
    </row>
    <row r="76" spans="1:35" s="16" customFormat="1" ht="12.75" customHeight="1" x14ac:dyDescent="0.25">
      <c r="A76" s="10">
        <v>7</v>
      </c>
      <c r="B76" s="9" t="str">
        <f>IFERROR(IF($A76&gt;COUNTIF('Исх (2)'!$C$8:$C$80,$E$63),"",INDEX('Исх (2)'!$A$8:$BW$80,MATCH($E$63,'Исх (2)'!$C$8:$C$80,0)+$A76-1,6)),"")</f>
        <v/>
      </c>
      <c r="C76" s="140"/>
      <c r="D76" s="141"/>
      <c r="E76" s="140"/>
      <c r="F76" s="140"/>
      <c r="G76" s="141"/>
      <c r="H76" s="64"/>
      <c r="I76" s="30"/>
      <c r="J76" s="30"/>
      <c r="K76" s="2"/>
      <c r="L76" s="27"/>
      <c r="M76" s="32"/>
      <c r="N76" s="32"/>
      <c r="O76" s="143"/>
      <c r="P76" s="143"/>
      <c r="Q76" s="144"/>
      <c r="R76" s="2"/>
      <c r="S76" s="24"/>
      <c r="T76" s="32"/>
      <c r="U76" s="143"/>
      <c r="V76" s="143"/>
      <c r="W76" s="143"/>
      <c r="X76" s="143"/>
      <c r="Y76" s="143"/>
      <c r="Z76" s="143"/>
      <c r="AA76" s="146"/>
      <c r="AB76" s="147"/>
      <c r="AC76" s="148"/>
      <c r="AD76" s="145"/>
      <c r="AE76" s="145"/>
      <c r="AF76" s="24"/>
      <c r="AG76" s="24"/>
      <c r="AH76" s="24"/>
      <c r="AI76" s="132"/>
    </row>
    <row r="77" spans="1:35" s="16" customFormat="1" ht="12.75" customHeight="1" x14ac:dyDescent="0.25">
      <c r="A77" s="10">
        <v>8</v>
      </c>
      <c r="B77" s="9" t="str">
        <f>IFERROR(IF($A77&gt;COUNTIF('Исх (2)'!$C$8:$C$80,$E$63),"",INDEX('Исх (2)'!$A$8:$BW$80,MATCH($E$63,'Исх (2)'!$C$8:$C$80,0)+$A77-1,6)),"")</f>
        <v/>
      </c>
      <c r="C77" s="140"/>
      <c r="D77" s="141"/>
      <c r="E77" s="140"/>
      <c r="F77" s="140"/>
      <c r="G77" s="141"/>
      <c r="H77" s="64"/>
      <c r="I77" s="30"/>
      <c r="J77" s="30"/>
      <c r="K77" s="2"/>
      <c r="L77" s="27"/>
      <c r="M77" s="32"/>
      <c r="N77" s="32"/>
      <c r="O77" s="143"/>
      <c r="P77" s="143"/>
      <c r="Q77" s="144"/>
      <c r="R77" s="2"/>
      <c r="S77" s="24"/>
      <c r="T77" s="32"/>
      <c r="U77" s="143"/>
      <c r="V77" s="143"/>
      <c r="W77" s="143"/>
      <c r="X77" s="143"/>
      <c r="Y77" s="143"/>
      <c r="Z77" s="143"/>
      <c r="AA77" s="146"/>
      <c r="AB77" s="147"/>
      <c r="AC77" s="148"/>
      <c r="AD77" s="145"/>
      <c r="AE77" s="145"/>
      <c r="AF77" s="24"/>
      <c r="AG77" s="24"/>
      <c r="AH77" s="24"/>
      <c r="AI77" s="132"/>
    </row>
    <row r="78" spans="1:35" s="16" customFormat="1" ht="12.75" customHeight="1" x14ac:dyDescent="0.25">
      <c r="A78" s="10">
        <v>9</v>
      </c>
      <c r="B78" s="9" t="str">
        <f>IFERROR(IF($A78&gt;COUNTIF('Исх (2)'!$C$8:$C$80,$E$63),"",INDEX('Исх (2)'!$A$8:$BW$80,MATCH($E$63,'Исх (2)'!$C$8:$C$80,0)+$A78-1,6)),"")</f>
        <v/>
      </c>
      <c r="C78" s="140"/>
      <c r="D78" s="141"/>
      <c r="E78" s="140"/>
      <c r="F78" s="140"/>
      <c r="G78" s="141"/>
      <c r="H78" s="64"/>
      <c r="I78" s="30"/>
      <c r="J78" s="30"/>
      <c r="K78" s="2"/>
      <c r="L78" s="27"/>
      <c r="M78" s="32"/>
      <c r="N78" s="32"/>
      <c r="O78" s="143"/>
      <c r="P78" s="143"/>
      <c r="Q78" s="144"/>
      <c r="R78" s="2"/>
      <c r="S78" s="24"/>
      <c r="T78" s="32"/>
      <c r="U78" s="143"/>
      <c r="V78" s="143"/>
      <c r="W78" s="143"/>
      <c r="X78" s="143"/>
      <c r="Y78" s="143"/>
      <c r="Z78" s="143"/>
      <c r="AA78" s="146"/>
      <c r="AB78" s="147"/>
      <c r="AC78" s="148"/>
      <c r="AD78" s="145"/>
      <c r="AE78" s="145"/>
      <c r="AF78" s="24"/>
      <c r="AG78" s="24"/>
      <c r="AH78" s="24"/>
      <c r="AI78" s="132"/>
    </row>
    <row r="79" spans="1:35" s="16" customFormat="1" ht="12.75" customHeight="1" x14ac:dyDescent="0.25">
      <c r="A79" s="10">
        <v>10</v>
      </c>
      <c r="B79" s="9" t="str">
        <f>IFERROR(IF($A79&gt;COUNTIF('Исх (2)'!$C$8:$C$80,$E$63),"",INDEX('Исх (2)'!$A$8:$BW$80,MATCH($E$63,'Исх (2)'!$C$8:$C$80,0)+$A79-1,6)),"")</f>
        <v/>
      </c>
      <c r="C79" s="140"/>
      <c r="D79" s="141"/>
      <c r="E79" s="140"/>
      <c r="F79" s="140"/>
      <c r="G79" s="141"/>
      <c r="H79" s="64"/>
      <c r="I79" s="30"/>
      <c r="J79" s="30"/>
      <c r="K79" s="2"/>
      <c r="L79" s="27"/>
      <c r="M79" s="32"/>
      <c r="N79" s="32"/>
      <c r="O79" s="143"/>
      <c r="P79" s="143"/>
      <c r="Q79" s="144"/>
      <c r="R79" s="2"/>
      <c r="S79" s="24"/>
      <c r="T79" s="32"/>
      <c r="U79" s="143"/>
      <c r="V79" s="143"/>
      <c r="W79" s="143"/>
      <c r="X79" s="143"/>
      <c r="Y79" s="143"/>
      <c r="Z79" s="143"/>
      <c r="AA79" s="146"/>
      <c r="AB79" s="147"/>
      <c r="AC79" s="148"/>
      <c r="AD79" s="145"/>
      <c r="AE79" s="145"/>
      <c r="AF79" s="24"/>
      <c r="AG79" s="24"/>
      <c r="AH79" s="24"/>
      <c r="AI79" s="132"/>
    </row>
  </sheetData>
  <sheetProtection password="AE8D" sheet="1" objects="1" scenarios="1" insertHyperlinks="0"/>
  <protectedRanges>
    <protectedRange sqref="E63" name="Наименование муниципального образования"/>
    <protectedRange sqref="E65:F65" name="Дата"/>
    <protectedRange sqref="C70:AI79" name="Диапазон3"/>
  </protectedRanges>
  <mergeCells count="22">
    <mergeCell ref="C67:C68"/>
    <mergeCell ref="D67:D68"/>
    <mergeCell ref="E67:F67"/>
    <mergeCell ref="G67:G68"/>
    <mergeCell ref="A67:A68"/>
    <mergeCell ref="B67:B68"/>
    <mergeCell ref="E1:I1"/>
    <mergeCell ref="E63:I63"/>
    <mergeCell ref="F65:H65"/>
    <mergeCell ref="M67:P67"/>
    <mergeCell ref="Q67:Q68"/>
    <mergeCell ref="H67:H68"/>
    <mergeCell ref="I67:I68"/>
    <mergeCell ref="J67:J68"/>
    <mergeCell ref="K67:K68"/>
    <mergeCell ref="L67:L68"/>
    <mergeCell ref="Z67:AG67"/>
    <mergeCell ref="AH67:AI67"/>
    <mergeCell ref="R67:R68"/>
    <mergeCell ref="S67:S68"/>
    <mergeCell ref="W67:Y67"/>
    <mergeCell ref="T67:V67"/>
  </mergeCells>
  <dataValidations count="1">
    <dataValidation type="list" allowBlank="1" showInputMessage="1" showErrorMessage="1" sqref="E63">
      <formula1>$B$2:$B$61</formula1>
    </dataValidation>
  </dataValidations>
  <printOptions horizontalCentered="1"/>
  <pageMargins left="0.19685039370078741" right="0.19685039370078741" top="0.74803149606299213" bottom="0.55118110236220474" header="0" footer="0"/>
  <pageSetup paperSize="8" fitToHeight="0" orientation="landscape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Исх</vt:lpstr>
      <vt:lpstr>Дворовые</vt:lpstr>
      <vt:lpstr>Исх (2)</vt:lpstr>
      <vt:lpstr>Общественные</vt:lpstr>
      <vt:lpstr>Дворовые!Область_печати</vt:lpstr>
      <vt:lpstr>Общественные!Область_печати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Сергеевна Харченко</dc:creator>
  <cp:lastModifiedBy>GolovinaLM</cp:lastModifiedBy>
  <cp:lastPrinted>2019-06-25T06:39:52Z</cp:lastPrinted>
  <dcterms:created xsi:type="dcterms:W3CDTF">2017-07-06T13:00:35Z</dcterms:created>
  <dcterms:modified xsi:type="dcterms:W3CDTF">2019-11-11T14:27:57Z</dcterms:modified>
</cp:coreProperties>
</file>